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 codeName="ThisWorkbook"/>
  <xr:revisionPtr revIDLastSave="0" documentId="8_{F7DD85BA-DFA2-4E5D-8815-D160B3F487EA}" xr6:coauthVersionLast="44" xr6:coauthVersionMax="44" xr10:uidLastSave="{00000000-0000-0000-0000-000000000000}"/>
  <bookViews>
    <workbookView xWindow="0" yWindow="2268" windowWidth="17280" windowHeight="8964" activeTab="1" xr2:uid="{00000000-000D-0000-FFFF-FFFF00000000}"/>
  </bookViews>
  <sheets>
    <sheet name="Sheet1" sheetId="6" r:id="rId1"/>
    <sheet name="Sheet2" sheetId="7" r:id="rId2"/>
    <sheet name="Sheet3" sheetId="8" r:id="rId3"/>
  </sheets>
  <definedNames>
    <definedName name="BUDGET_Title">#REF!</definedName>
    <definedName name="ColumnTitle1">#REF!</definedName>
    <definedName name="COMPANY_NAME">#REF!</definedName>
    <definedName name="_xlnm.Print_Area" localSheetId="1">Sheet2!$D$2:$AC$59</definedName>
    <definedName name="_xlnm.Print_Area" localSheetId="2">Sheet3!$D$2:$AC$58</definedName>
    <definedName name="Title1">#REF!</definedName>
    <definedName name="Title2">#REF!</definedName>
    <definedName name="Title3">#REF!</definedName>
    <definedName name="Title4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2" i="6" l="1"/>
  <c r="AJ13" i="8"/>
  <c r="AJ15" i="8"/>
  <c r="C30" i="6" l="1"/>
  <c r="N3" i="6"/>
  <c r="N4" i="6"/>
  <c r="N5" i="6"/>
  <c r="N6" i="6"/>
  <c r="N7" i="6"/>
  <c r="N8" i="6"/>
  <c r="N9" i="6"/>
  <c r="N10" i="6"/>
  <c r="N11" i="6"/>
  <c r="N12" i="6"/>
  <c r="N13" i="6"/>
  <c r="N14" i="6"/>
  <c r="AH17" i="7"/>
  <c r="AH19" i="7"/>
  <c r="F11" i="6"/>
</calcChain>
</file>

<file path=xl/sharedStrings.xml><?xml version="1.0" encoding="utf-8"?>
<sst xmlns="http://schemas.openxmlformats.org/spreadsheetml/2006/main" count="71" uniqueCount="58">
  <si>
    <t># Hired</t>
  </si>
  <si>
    <t># Leavers</t>
  </si>
  <si>
    <t>Time to Hire</t>
  </si>
  <si>
    <t>Cost Per Hire</t>
  </si>
  <si>
    <t>Submit-to- Interview Ratio</t>
  </si>
  <si>
    <t>%Interviews to offer</t>
  </si>
  <si>
    <t>KPI</t>
  </si>
  <si>
    <t>Achievement</t>
  </si>
  <si>
    <t>Source Of hire</t>
  </si>
  <si>
    <t># hire</t>
  </si>
  <si>
    <t>Online Databases</t>
  </si>
  <si>
    <t>Refferal</t>
  </si>
  <si>
    <t>Walk-in</t>
  </si>
  <si>
    <t>Internal Databases</t>
  </si>
  <si>
    <t>Career Fairs</t>
  </si>
  <si>
    <t>Overseas</t>
  </si>
  <si>
    <t>Headhunters</t>
  </si>
  <si>
    <t>Internal Hiring</t>
  </si>
  <si>
    <t>Department</t>
  </si>
  <si>
    <t>Requsitions</t>
  </si>
  <si>
    <t>Hired</t>
  </si>
  <si>
    <t>Dept1</t>
  </si>
  <si>
    <t>Dept2</t>
  </si>
  <si>
    <t>Dept3</t>
  </si>
  <si>
    <t>Dept4</t>
  </si>
  <si>
    <t>Dept5</t>
  </si>
  <si>
    <t>Dept6</t>
  </si>
  <si>
    <t>Dept7</t>
  </si>
  <si>
    <t>Dept8</t>
  </si>
  <si>
    <t>Dept9</t>
  </si>
  <si>
    <t>Dept10</t>
  </si>
  <si>
    <t>Dept11</t>
  </si>
  <si>
    <t>Dept12</t>
  </si>
  <si>
    <t>Quality of hire</t>
  </si>
  <si>
    <t>% achived manpower plan</t>
  </si>
  <si>
    <t># Total Hired</t>
  </si>
  <si>
    <t>% female hired</t>
  </si>
  <si>
    <t>%Offers Acceptance Rate</t>
  </si>
  <si>
    <t>% re-hiered employees</t>
  </si>
  <si>
    <t>Leavers</t>
  </si>
  <si>
    <t>Replaced</t>
  </si>
  <si>
    <t>Hrie Per 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</si>
  <si>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</si>
  <si>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</si>
  <si>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</si>
  <si>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</si>
  <si>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</si>
  <si>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</si>
  <si>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</si>
  <si>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</si>
  <si>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</si>
  <si>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</si>
  <si>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</si>
  <si>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</si>
  <si>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Talent Acqusition Report
</t>
    </r>
    <r>
      <rPr>
        <sz val="12"/>
        <color theme="0"/>
        <rFont val="Gill Sans MT"/>
        <family val="2"/>
        <scheme val="minor"/>
      </rPr>
      <t>29/04/2020</t>
    </r>
  </si>
  <si>
    <t>Saudization</t>
  </si>
  <si>
    <t>Talent Acquisition Report
2020</t>
  </si>
  <si>
    <t>70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</si>
</sst>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m\ yyyy"/>
    <numFmt numFmtId="165" formatCode="0.0%"/>
  </numFmts>
  <fonts count="14" x14ac:knownFonts="1">
    <font>
      <sz val="11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sz val="11"/>
      <color theme="9" tint="-0.499984740745262"/>
      <name val="Gill Sans MT"/>
      <family val="2"/>
      <scheme val="minor"/>
    </font>
    <font>
      <sz val="11"/>
      <color rgb="FF6C0000"/>
      <name val="Gill Sans MT"/>
      <family val="2"/>
      <scheme val="minor"/>
    </font>
    <font>
      <sz val="36"/>
      <color theme="3"/>
      <name val="Gill Sans MT"/>
      <family val="2"/>
      <scheme val="major"/>
    </font>
    <font>
      <sz val="16"/>
      <color theme="3"/>
      <name val="Gill Sans MT"/>
      <family val="2"/>
      <scheme val="major"/>
    </font>
    <font>
      <sz val="11"/>
      <color theme="3"/>
      <name val="Gill Sans MT"/>
      <family val="2"/>
      <scheme val="major"/>
    </font>
    <font>
      <sz val="11"/>
      <color theme="1" tint="4.9989318521683403E-2"/>
      <name val="Gill Sans MT"/>
      <family val="2"/>
      <scheme val="major"/>
    </font>
    <font>
      <sz val="8"/>
      <name val="Gill Sans MT"/>
      <family val="2"/>
      <scheme val="minor"/>
    </font>
    <font>
      <sz val="28"/>
      <color theme="0"/>
      <name val="Gill Sans MT"/>
      <family val="2"/>
      <scheme val="minor"/>
    </font>
    <font>
      <sz val="12"/>
      <color theme="0"/>
      <name val="Gill Sans MT"/>
      <family val="2"/>
      <scheme val="minor"/>
    </font>
    <font>
      <sz val="11"/>
      <color theme="5" tint="-0.249977111117893"/>
      <name val="Gill Sans MT"/>
      <family val="2"/>
      <scheme val="minor"/>
    </font>
    <font>
      <sz val="11"/>
      <color theme="0"/>
      <name val="Gill Sans MT"/>
      <family val="2"/>
      <scheme val="minor"/>
    </font>
    <font>
      <sz val="24"/>
      <color theme="0"/>
      <name val="Gill Sans M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2">
    <xf numFmtId="0" fontId="0" fillId="0" borderId="0">
      <alignment horizontal="left" wrapText="1" indent="1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Alignment="0" applyProtection="0"/>
    <xf numFmtId="0" fontId="7" fillId="4" borderId="0" applyBorder="0" applyProtection="0">
      <alignment horizontal="left" vertical="center" indent="1"/>
    </xf>
    <xf numFmtId="0" fontId="7" fillId="4" borderId="0" applyNumberFormat="0" applyBorder="0" applyProtection="0">
      <alignment horizontal="left" vertical="center"/>
    </xf>
    <xf numFmtId="0" fontId="1" fillId="0" borderId="0" applyNumberFormat="0" applyFill="0" applyAlignment="0" applyProtection="0"/>
    <xf numFmtId="0" fontId="3" fillId="0" borderId="0" applyNumberFormat="0" applyFill="0" applyBorder="0" applyAlignment="0" applyProtection="0"/>
    <xf numFmtId="40" fontId="1" fillId="0" borderId="0" applyFont="0" applyFill="0" applyBorder="0" applyProtection="0">
      <alignment horizontal="right"/>
    </xf>
    <xf numFmtId="165" fontId="1" fillId="0" borderId="0" applyFont="0" applyFill="0" applyBorder="0" applyProtection="0">
      <alignment horizontal="right"/>
    </xf>
    <xf numFmtId="164" fontId="6" fillId="3" borderId="0" applyFill="0" applyBorder="0">
      <alignment horizontal="right"/>
    </xf>
  </cellStyleXfs>
  <cellXfs count="33">
    <xf numFmtId="0" fontId="0" fillId="0" borderId="0" xfId="0">
      <alignment horizontal="left" wrapText="1" indent="1"/>
    </xf>
    <xf numFmtId="40" fontId="0" fillId="0" borderId="0" xfId="9" applyFont="1">
      <alignment horizontal="right"/>
    </xf>
    <xf numFmtId="0" fontId="0" fillId="0" borderId="0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9" fontId="0" fillId="0" borderId="0" xfId="0" applyNumberFormat="1">
      <alignment horizontal="left" wrapText="1" indent="1"/>
    </xf>
    <xf numFmtId="0" fontId="11" fillId="0" borderId="0" xfId="0" applyFont="1" applyBorder="1" applyAlignment="1">
      <alignment horizontal="left" inden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indent="1"/>
    </xf>
    <xf numFmtId="9" fontId="12" fillId="0" borderId="0" xfId="10" applyNumberFormat="1" applyFont="1" applyBorder="1">
      <alignment horizontal="right"/>
    </xf>
    <xf numFmtId="9" fontId="12" fillId="0" borderId="0" xfId="0" applyNumberFormat="1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left" indent="1"/>
    </xf>
    <xf numFmtId="9" fontId="12" fillId="0" borderId="0" xfId="0" applyNumberFormat="1" applyFont="1" applyAlignment="1">
      <alignment horizontal="left" indent="1"/>
    </xf>
  </cellXfs>
  <cellStyles count="12">
    <cellStyle name="60% - Accent4" xfId="3" builtinId="44" customBuiltin="1"/>
    <cellStyle name="Comma" xfId="9" builtinId="3" customBuiltin="1"/>
    <cellStyle name="Date" xfId="11" xr:uid="{00000000-0005-0000-0000-000003000000}"/>
    <cellStyle name="Heading 1" xfId="4" builtinId="16" customBuiltin="1"/>
    <cellStyle name="Heading 2" xfId="5" builtinId="17" customBuiltin="1"/>
    <cellStyle name="Heading 3" xfId="6" builtinId="18" customBuiltin="1"/>
    <cellStyle name="Heading 4" xfId="2" builtinId="19" customBuiltin="1"/>
    <cellStyle name="Normal" xfId="0" builtinId="0" customBuiltin="1"/>
    <cellStyle name="Percent" xfId="10" builtinId="5" customBuiltin="1"/>
    <cellStyle name="Title" xfId="1" builtinId="15" customBuiltin="1"/>
    <cellStyle name="Total" xfId="7" builtinId="25" customBuiltin="1"/>
    <cellStyle name="Warning Text" xfId="8" builtinId="11" customBuiltin="1"/>
  </cellStyles>
  <dxfs count="5">
    <dxf>
      <numFmt numFmtId="0" formatCode="General"/>
    </dxf>
    <dxf>
      <fill>
        <patternFill>
          <bgColor theme="5" tint="0.79998168889431442"/>
        </patternFill>
      </fill>
    </dxf>
    <dxf>
      <font>
        <b val="0"/>
        <i val="0"/>
        <color theme="1"/>
      </font>
      <fill>
        <patternFill patternType="solid">
          <fgColor theme="4"/>
          <bgColor theme="5" tint="0.79998168889431442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auto="1"/>
          <bgColor theme="6" tint="0.79995117038483843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" defaultTableStyle="Monthly Budget" defaultPivotStyle="PivotStyleLight16">
    <tableStyle name="Monthly Budget" pivot="0" count="4" xr9:uid="{00000000-0011-0000-FFFF-FFFF00000000}">
      <tableStyleElement type="wholeTable" dxfId="4"/>
      <tableStyleElement type="headerRow" dxfId="3"/>
      <tableStyleElement type="totalRow" dxfId="2"/>
      <tableStyleElement type="lastColumn" dxfId="1"/>
    </tableStyle>
  </tableStyles>
  <colors>
    <mruColors>
      <color rgb="FFF1BDC9"/>
      <color rgb="FFE890A5"/>
      <color rgb="FFF9E3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495682210708115E-2"/>
          <c:y val="0.16230494922311925"/>
          <c:w val="0.9050086355785838"/>
          <c:h val="0.786769217138996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# Total Hired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Sheet1!$C$3</c:f>
              <c:numCache>
                <c:formatCode>General</c:formatCode>
                <c:ptCount val="1"/>
                <c:pt idx="0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5-4EF3-826A-BFEBA94BEF8D}"/>
            </c:ext>
          </c:extLst>
        </c:ser>
        <c:ser>
          <c:idx val="1"/>
          <c:order val="1"/>
          <c:tx>
            <c:strRef>
              <c:f>Sheet1!$B$4</c:f>
              <c:strCache>
                <c:ptCount val="1"/>
                <c:pt idx="0">
                  <c:v># Leavers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Sheet1!$C$4</c:f>
              <c:numCache>
                <c:formatCode>General</c:formatCode>
                <c:ptCount val="1"/>
                <c:pt idx="0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C5-4EF3-826A-BFEBA94BE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91072031"/>
        <c:axId val="286383055"/>
      </c:barChart>
      <c:catAx>
        <c:axId val="191072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86383055"/>
        <c:crosses val="autoZero"/>
        <c:auto val="1"/>
        <c:lblAlgn val="ctr"/>
        <c:lblOffset val="100"/>
        <c:noMultiLvlLbl val="0"/>
      </c:catAx>
      <c:valAx>
        <c:axId val="2863830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107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Dot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Hiring Sources</a:t>
            </a:r>
          </a:p>
        </c:rich>
      </c:tx>
      <c:layout>
        <c:manualLayout>
          <c:xMode val="edge"/>
          <c:yMode val="edge"/>
          <c:x val="5.3403242435071394E-3"/>
          <c:y val="1.3888888888888888E-2"/>
        </c:manualLayout>
      </c:layout>
      <c:overlay val="0"/>
      <c:spPr>
        <a:solidFill>
          <a:schemeClr val="tx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Sheet1!$F$2</c:f>
              <c:strCache>
                <c:ptCount val="1"/>
                <c:pt idx="0">
                  <c:v># hire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Sheet1!$E$3:$E$10</c:f>
              <c:strCache>
                <c:ptCount val="8"/>
                <c:pt idx="0">
                  <c:v>Walk-in</c:v>
                </c:pt>
                <c:pt idx="1">
                  <c:v>Refferal</c:v>
                </c:pt>
                <c:pt idx="2">
                  <c:v>Online Databases</c:v>
                </c:pt>
                <c:pt idx="3">
                  <c:v>Career Fairs</c:v>
                </c:pt>
                <c:pt idx="4">
                  <c:v>Overseas</c:v>
                </c:pt>
                <c:pt idx="5">
                  <c:v>Internal Hiring</c:v>
                </c:pt>
                <c:pt idx="6">
                  <c:v>Headhunters</c:v>
                </c:pt>
                <c:pt idx="7">
                  <c:v>Internal Databases</c:v>
                </c:pt>
              </c:strCache>
            </c:strRef>
          </c:cat>
          <c:val>
            <c:numRef>
              <c:f>Sheet1!$F$3:$F$10</c:f>
              <c:numCache>
                <c:formatCode>General</c:formatCode>
                <c:ptCount val="8"/>
                <c:pt idx="0">
                  <c:v>70</c:v>
                </c:pt>
                <c:pt idx="1">
                  <c:v>45</c:v>
                </c:pt>
                <c:pt idx="2">
                  <c:v>37</c:v>
                </c:pt>
                <c:pt idx="3">
                  <c:v>33</c:v>
                </c:pt>
                <c:pt idx="4">
                  <c:v>22</c:v>
                </c:pt>
                <c:pt idx="5">
                  <c:v>15</c:v>
                </c:pt>
                <c:pt idx="6">
                  <c:v>13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D-4834-B158-1ED267781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18"/>
        <c:axId val="443869807"/>
        <c:axId val="440210175"/>
      </c:barChart>
      <c:catAx>
        <c:axId val="44386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210175"/>
        <c:crosses val="autoZero"/>
        <c:auto val="1"/>
        <c:lblAlgn val="ctr"/>
        <c:lblOffset val="100"/>
        <c:noMultiLvlLbl val="0"/>
      </c:catAx>
      <c:valAx>
        <c:axId val="44021017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4386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Dot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802056555269924"/>
          <c:y val="3.1989763275751759E-2"/>
          <c:w val="0.6482433590402743"/>
          <c:h val="0.96801023672424824"/>
        </c:manualLayout>
      </c:layout>
      <c:pie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675-4A12-A10C-3C81FAC620AA}"/>
              </c:ext>
            </c:extLst>
          </c:dPt>
          <c:dPt>
            <c:idx val="1"/>
            <c:bubble3D val="0"/>
            <c:spPr>
              <a:solidFill>
                <a:schemeClr val="bg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75-4A12-A10C-3C81FAC620AA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75-4A12-A10C-3C81FAC620AA}"/>
              </c:ext>
            </c:extLst>
          </c:dPt>
          <c:val>
            <c:numRef>
              <c:f>Sheet2!$AH$17:$AH$19</c:f>
              <c:numCache>
                <c:formatCode>0%</c:formatCode>
                <c:ptCount val="3"/>
                <c:pt idx="0">
                  <c:v>0.3</c:v>
                </c:pt>
                <c:pt idx="1">
                  <c:v>0.01</c:v>
                </c:pt>
                <c:pt idx="2">
                  <c:v>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75-4A12-A10C-3C81FAC6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5B-4B7F-829A-B8EA7BDD74E3}"/>
              </c:ext>
            </c:extLst>
          </c:dPt>
          <c:dPt>
            <c:idx val="1"/>
            <c:bubble3D val="0"/>
            <c:spPr>
              <a:solidFill>
                <a:srgbClr val="F1BDC9"/>
              </a:solidFill>
              <a:ln w="19050">
                <a:noFill/>
              </a:ln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E675-4A12-A10C-3C81FAC620AA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675-4A12-A10C-3C81FAC620AA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E675-4A12-A10C-3C81FAC620A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75-4A12-A10C-3C81FAC620AA}"/>
              </c:ext>
            </c:extLst>
          </c:dPt>
          <c:val>
            <c:numRef>
              <c:f>Sheet2!$AH$10:$AH$14</c:f>
              <c:numCache>
                <c:formatCode>General</c:formatCode>
                <c:ptCount val="5"/>
                <c:pt idx="0">
                  <c:v>0</c:v>
                </c:pt>
                <c:pt idx="1">
                  <c:v>25</c:v>
                </c:pt>
                <c:pt idx="2">
                  <c:v>50</c:v>
                </c:pt>
                <c:pt idx="3">
                  <c:v>25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75-4A12-A10C-3C81FAC6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4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Hiring Vs Requisitions</a:t>
            </a:r>
          </a:p>
        </c:rich>
      </c:tx>
      <c:layout>
        <c:manualLayout>
          <c:xMode val="edge"/>
          <c:yMode val="edge"/>
          <c:x val="1.2784090909090944E-3"/>
          <c:y val="6.6401062416998674E-3"/>
        </c:manualLayout>
      </c:layout>
      <c:overlay val="0"/>
      <c:spPr>
        <a:solidFill>
          <a:schemeClr val="tx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102819533921895E-2"/>
          <c:y val="0.24060451108950026"/>
          <c:w val="0.94553606935496703"/>
          <c:h val="0.627573171879411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Sheet1!$I$2</c:f>
              <c:strCache>
                <c:ptCount val="1"/>
                <c:pt idx="0">
                  <c:v>Requsitions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Sheet1!$H$3:$H$14</c:f>
              <c:strCache>
                <c:ptCount val="12"/>
                <c:pt idx="0">
                  <c:v>Dept1</c:v>
                </c:pt>
                <c:pt idx="1">
                  <c:v>Dept10</c:v>
                </c:pt>
                <c:pt idx="2">
                  <c:v>Dept11</c:v>
                </c:pt>
                <c:pt idx="3">
                  <c:v>Dept12</c:v>
                </c:pt>
                <c:pt idx="4">
                  <c:v>Dept2</c:v>
                </c:pt>
                <c:pt idx="5">
                  <c:v>Dept3</c:v>
                </c:pt>
                <c:pt idx="6">
                  <c:v>Dept4</c:v>
                </c:pt>
                <c:pt idx="7">
                  <c:v>Dept5</c:v>
                </c:pt>
                <c:pt idx="8">
                  <c:v>Dept6</c:v>
                </c:pt>
                <c:pt idx="9">
                  <c:v>Dept7</c:v>
                </c:pt>
                <c:pt idx="10">
                  <c:v>Dept8</c:v>
                </c:pt>
                <c:pt idx="11">
                  <c:v>Dept9</c:v>
                </c:pt>
              </c:strCache>
            </c:strRef>
          </c:cat>
          <c:val>
            <c:numRef>
              <c:f>Sheet1!$I$3:$I$14</c:f>
              <c:numCache>
                <c:formatCode>General</c:formatCode>
                <c:ptCount val="12"/>
                <c:pt idx="0">
                  <c:v>71</c:v>
                </c:pt>
                <c:pt idx="1">
                  <c:v>75</c:v>
                </c:pt>
                <c:pt idx="2">
                  <c:v>26</c:v>
                </c:pt>
                <c:pt idx="3">
                  <c:v>12</c:v>
                </c:pt>
                <c:pt idx="4">
                  <c:v>66</c:v>
                </c:pt>
                <c:pt idx="5">
                  <c:v>20</c:v>
                </c:pt>
                <c:pt idx="6">
                  <c:v>60</c:v>
                </c:pt>
                <c:pt idx="7">
                  <c:v>43</c:v>
                </c:pt>
                <c:pt idx="8">
                  <c:v>60</c:v>
                </c:pt>
                <c:pt idx="9">
                  <c:v>44</c:v>
                </c:pt>
                <c:pt idx="10">
                  <c:v>20</c:v>
                </c:pt>
                <c:pt idx="1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7B-4B3E-9B64-E83FF722ECEF}"/>
            </c:ext>
          </c:extLst>
        </c:ser>
        <c:ser>
          <c:idx val="1"/>
          <c:order val="1"/>
          <c:tx>
            <c:strRef>
              <c:f>Sheet1!$J$2</c:f>
              <c:strCache>
                <c:ptCount val="1"/>
                <c:pt idx="0">
                  <c:v>Hired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Sheet1!$H$3:$H$14</c:f>
              <c:strCache>
                <c:ptCount val="12"/>
                <c:pt idx="0">
                  <c:v>Dept1</c:v>
                </c:pt>
                <c:pt idx="1">
                  <c:v>Dept10</c:v>
                </c:pt>
                <c:pt idx="2">
                  <c:v>Dept11</c:v>
                </c:pt>
                <c:pt idx="3">
                  <c:v>Dept12</c:v>
                </c:pt>
                <c:pt idx="4">
                  <c:v>Dept2</c:v>
                </c:pt>
                <c:pt idx="5">
                  <c:v>Dept3</c:v>
                </c:pt>
                <c:pt idx="6">
                  <c:v>Dept4</c:v>
                </c:pt>
                <c:pt idx="7">
                  <c:v>Dept5</c:v>
                </c:pt>
                <c:pt idx="8">
                  <c:v>Dept6</c:v>
                </c:pt>
                <c:pt idx="9">
                  <c:v>Dept7</c:v>
                </c:pt>
                <c:pt idx="10">
                  <c:v>Dept8</c:v>
                </c:pt>
                <c:pt idx="11">
                  <c:v>Dept9</c:v>
                </c:pt>
              </c:strCache>
            </c:strRef>
          </c:cat>
          <c:val>
            <c:numRef>
              <c:f>Sheet1!$J$3:$J$14</c:f>
              <c:numCache>
                <c:formatCode>General</c:formatCode>
                <c:ptCount val="12"/>
                <c:pt idx="0">
                  <c:v>55</c:v>
                </c:pt>
                <c:pt idx="1">
                  <c:v>60</c:v>
                </c:pt>
                <c:pt idx="2">
                  <c:v>20</c:v>
                </c:pt>
                <c:pt idx="3">
                  <c:v>7</c:v>
                </c:pt>
                <c:pt idx="4">
                  <c:v>50</c:v>
                </c:pt>
                <c:pt idx="5">
                  <c:v>10</c:v>
                </c:pt>
                <c:pt idx="6">
                  <c:v>40</c:v>
                </c:pt>
                <c:pt idx="7">
                  <c:v>30</c:v>
                </c:pt>
                <c:pt idx="8">
                  <c:v>60</c:v>
                </c:pt>
                <c:pt idx="9">
                  <c:v>13</c:v>
                </c:pt>
                <c:pt idx="10">
                  <c:v>15</c:v>
                </c:pt>
                <c:pt idx="1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7B-4B3E-9B64-E83FF722E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9"/>
        <c:axId val="704523023"/>
        <c:axId val="698808559"/>
      </c:barChart>
      <c:catAx>
        <c:axId val="70452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808559"/>
        <c:crosses val="autoZero"/>
        <c:auto val="1"/>
        <c:lblAlgn val="ctr"/>
        <c:lblOffset val="100"/>
        <c:noMultiLvlLbl val="0"/>
      </c:catAx>
      <c:valAx>
        <c:axId val="69880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04523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490142567406349"/>
          <c:y val="1.5562945070113243E-2"/>
          <c:w val="0.11087896683369126"/>
          <c:h val="0.195150108228503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accent1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Hired</a:t>
            </a:r>
            <a:r>
              <a:rPr lang="en-US" baseline="0">
                <a:solidFill>
                  <a:schemeClr val="bg1"/>
                </a:solidFill>
              </a:rPr>
              <a:t> vs Leavers</a:t>
            </a:r>
            <a:endParaRPr lang="en-U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5.7734099400145993E-3"/>
          <c:y val="1.3290802764486975E-2"/>
        </c:manualLayout>
      </c:layout>
      <c:overlay val="0"/>
      <c:spPr>
        <a:solidFill>
          <a:schemeClr val="tx2"/>
        </a:solidFill>
        <a:ln w="3175">
          <a:noFill/>
          <a:prstDash val="dash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696828066624E-2"/>
          <c:y val="0.16105156412864657"/>
          <c:w val="0.93855017886469294"/>
          <c:h val="0.693730194610841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Sheet1!$M$2</c:f>
              <c:strCache>
                <c:ptCount val="1"/>
                <c:pt idx="0">
                  <c:v>Leavers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Sheet1!$L$3:$L$14</c:f>
              <c:strCache>
                <c:ptCount val="12"/>
                <c:pt idx="0">
                  <c:v>Dept1</c:v>
                </c:pt>
                <c:pt idx="1">
                  <c:v>Dept2</c:v>
                </c:pt>
                <c:pt idx="2">
                  <c:v>Dept3</c:v>
                </c:pt>
                <c:pt idx="3">
                  <c:v>Dept4</c:v>
                </c:pt>
                <c:pt idx="4">
                  <c:v>Dept5</c:v>
                </c:pt>
                <c:pt idx="5">
                  <c:v>Dept6</c:v>
                </c:pt>
                <c:pt idx="6">
                  <c:v>Dept7</c:v>
                </c:pt>
                <c:pt idx="7">
                  <c:v>Dept8</c:v>
                </c:pt>
                <c:pt idx="8">
                  <c:v>Dept9</c:v>
                </c:pt>
                <c:pt idx="9">
                  <c:v>Dept10</c:v>
                </c:pt>
                <c:pt idx="10">
                  <c:v>Dept11</c:v>
                </c:pt>
                <c:pt idx="11">
                  <c:v>Dept12</c:v>
                </c:pt>
              </c:strCache>
            </c:strRef>
          </c:cat>
          <c:val>
            <c:numRef>
              <c:f>Sheet1!$M$3:$M$14</c:f>
              <c:numCache>
                <c:formatCode>General</c:formatCode>
                <c:ptCount val="12"/>
                <c:pt idx="0">
                  <c:v>14</c:v>
                </c:pt>
                <c:pt idx="1">
                  <c:v>25</c:v>
                </c:pt>
                <c:pt idx="2">
                  <c:v>40</c:v>
                </c:pt>
                <c:pt idx="3">
                  <c:v>14</c:v>
                </c:pt>
                <c:pt idx="4">
                  <c:v>70</c:v>
                </c:pt>
                <c:pt idx="5">
                  <c:v>44</c:v>
                </c:pt>
                <c:pt idx="6">
                  <c:v>30</c:v>
                </c:pt>
                <c:pt idx="7">
                  <c:v>59</c:v>
                </c:pt>
                <c:pt idx="8">
                  <c:v>18</c:v>
                </c:pt>
                <c:pt idx="9">
                  <c:v>29</c:v>
                </c:pt>
                <c:pt idx="10">
                  <c:v>80</c:v>
                </c:pt>
                <c:pt idx="1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2-4D47-A6CC-1E56AC3F1CEA}"/>
            </c:ext>
          </c:extLst>
        </c:ser>
        <c:ser>
          <c:idx val="1"/>
          <c:order val="1"/>
          <c:tx>
            <c:strRef>
              <c:f>Sheet1!$N$2</c:f>
              <c:strCache>
                <c:ptCount val="1"/>
                <c:pt idx="0">
                  <c:v>Replaced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Sheet1!$L$3:$L$14</c:f>
              <c:strCache>
                <c:ptCount val="12"/>
                <c:pt idx="0">
                  <c:v>Dept1</c:v>
                </c:pt>
                <c:pt idx="1">
                  <c:v>Dept2</c:v>
                </c:pt>
                <c:pt idx="2">
                  <c:v>Dept3</c:v>
                </c:pt>
                <c:pt idx="3">
                  <c:v>Dept4</c:v>
                </c:pt>
                <c:pt idx="4">
                  <c:v>Dept5</c:v>
                </c:pt>
                <c:pt idx="5">
                  <c:v>Dept6</c:v>
                </c:pt>
                <c:pt idx="6">
                  <c:v>Dept7</c:v>
                </c:pt>
                <c:pt idx="7">
                  <c:v>Dept8</c:v>
                </c:pt>
                <c:pt idx="8">
                  <c:v>Dept9</c:v>
                </c:pt>
                <c:pt idx="9">
                  <c:v>Dept10</c:v>
                </c:pt>
                <c:pt idx="10">
                  <c:v>Dept11</c:v>
                </c:pt>
                <c:pt idx="11">
                  <c:v>Dept12</c:v>
                </c:pt>
              </c:strCache>
            </c:strRef>
          </c:cat>
          <c:val>
            <c:numRef>
              <c:f>Sheet1!$N$3:$N$14</c:f>
              <c:numCache>
                <c:formatCode>General</c:formatCode>
                <c:ptCount val="12"/>
                <c:pt idx="0">
                  <c:v>55</c:v>
                </c:pt>
                <c:pt idx="1">
                  <c:v>50</c:v>
                </c:pt>
                <c:pt idx="2">
                  <c:v>10</c:v>
                </c:pt>
                <c:pt idx="3">
                  <c:v>40</c:v>
                </c:pt>
                <c:pt idx="4">
                  <c:v>30</c:v>
                </c:pt>
                <c:pt idx="5">
                  <c:v>60</c:v>
                </c:pt>
                <c:pt idx="6">
                  <c:v>13</c:v>
                </c:pt>
                <c:pt idx="7">
                  <c:v>15</c:v>
                </c:pt>
                <c:pt idx="8">
                  <c:v>40</c:v>
                </c:pt>
                <c:pt idx="9">
                  <c:v>60</c:v>
                </c:pt>
                <c:pt idx="10">
                  <c:v>20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2-4D47-A6CC-1E56AC3F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9"/>
        <c:axId val="704511423"/>
        <c:axId val="698797743"/>
      </c:barChart>
      <c:catAx>
        <c:axId val="70451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797743"/>
        <c:crosses val="autoZero"/>
        <c:auto val="1"/>
        <c:lblAlgn val="ctr"/>
        <c:lblOffset val="100"/>
        <c:noMultiLvlLbl val="0"/>
      </c:catAx>
      <c:valAx>
        <c:axId val="69879774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0451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90056810006499677"/>
          <c:y val="4.7476945166543154E-2"/>
          <c:w val="8.2606711023125889E-2"/>
          <c:h val="0.194947297257699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1160158010551671E-2"/>
          <c:y val="1.9936204146730464E-2"/>
        </c:manualLayout>
      </c:layout>
      <c:overlay val="0"/>
      <c:spPr>
        <a:solidFill>
          <a:schemeClr val="tx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1223344556677889E-2"/>
          <c:y val="8.1306747541724733E-2"/>
          <c:w val="0.98597081930415265"/>
          <c:h val="0.76906026698815755"/>
        </c:manualLayout>
      </c:layout>
      <c:lineChart>
        <c:grouping val="standard"/>
        <c:varyColors val="0"/>
        <c:ser>
          <c:idx val="0"/>
          <c:order val="0"/>
          <c:tx>
            <c:strRef>
              <c:f>Sheet1!$C$17</c:f>
              <c:strCache>
                <c:ptCount val="1"/>
                <c:pt idx="0">
                  <c:v># Hired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  <a:headEnd type="oval"/>
              <a:tailEnd type="triangle"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Sheet1!$B$18:$B$29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Sheet1!$C$18:$C$29</c:f>
              <c:numCache>
                <c:formatCode>General</c:formatCode>
                <c:ptCount val="12"/>
                <c:pt idx="0">
                  <c:v>30</c:v>
                </c:pt>
                <c:pt idx="1">
                  <c:v>22</c:v>
                </c:pt>
                <c:pt idx="2">
                  <c:v>19</c:v>
                </c:pt>
                <c:pt idx="3">
                  <c:v>17</c:v>
                </c:pt>
                <c:pt idx="4">
                  <c:v>20</c:v>
                </c:pt>
                <c:pt idx="5">
                  <c:v>19</c:v>
                </c:pt>
                <c:pt idx="6">
                  <c:v>14</c:v>
                </c:pt>
                <c:pt idx="7">
                  <c:v>19</c:v>
                </c:pt>
                <c:pt idx="8">
                  <c:v>13</c:v>
                </c:pt>
                <c:pt idx="9">
                  <c:v>19</c:v>
                </c:pt>
                <c:pt idx="10">
                  <c:v>40</c:v>
                </c:pt>
                <c:pt idx="11">
                  <c:v>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3E3-4319-A716-3DB64BFD3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smooth val="0"/>
        <c:axId val="704531823"/>
        <c:axId val="698821455"/>
      </c:lineChart>
      <c:catAx>
        <c:axId val="704531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821455"/>
        <c:crosses val="autoZero"/>
        <c:auto val="1"/>
        <c:lblAlgn val="ctr"/>
        <c:lblOffset val="100"/>
        <c:noMultiLvlLbl val="0"/>
      </c:catAx>
      <c:valAx>
        <c:axId val="6988214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04531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124293785310734E-2"/>
          <c:y val="4.9441786283891544E-2"/>
          <c:w val="0.96468926553672318"/>
          <c:h val="0.9077618288144604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C8-4DC3-930B-50469A6F282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C8-4DC3-930B-50469A6F2827}"/>
              </c:ext>
            </c:extLst>
          </c:dPt>
          <c:dLbls>
            <c:dLbl>
              <c:idx val="1"/>
              <c:layout>
                <c:manualLayout>
                  <c:x val="0.32507062146892657"/>
                  <c:y val="-0.2485275464968793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C8-4DC3-930B-50469A6F28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(Sheet1!$C$12,Sheet1!$A$12)</c:f>
              <c:numCache>
                <c:formatCode>General</c:formatCode>
                <c:ptCount val="2"/>
                <c:pt idx="0">
                  <c:v>72</c:v>
                </c:pt>
                <c:pt idx="1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C8-4DC3-930B-50469A6F2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9.499136442141623E-2"/>
          <c:w val="0.99999999999999978"/>
          <c:h val="0.810017271157167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# Total Hired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Sheet1!$C$3</c:f>
              <c:numCache>
                <c:formatCode>General</c:formatCode>
                <c:ptCount val="1"/>
                <c:pt idx="0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2-4695-B119-69969BDA05AA}"/>
            </c:ext>
          </c:extLst>
        </c:ser>
        <c:ser>
          <c:idx val="1"/>
          <c:order val="1"/>
          <c:tx>
            <c:strRef>
              <c:f>Sheet1!$B$4</c:f>
              <c:strCache>
                <c:ptCount val="1"/>
                <c:pt idx="0">
                  <c:v># Leavers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Sheet1!$C$4</c:f>
              <c:numCache>
                <c:formatCode>General</c:formatCode>
                <c:ptCount val="1"/>
                <c:pt idx="0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82-4695-B119-69969BDA0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axId val="1944444832"/>
        <c:axId val="1931360384"/>
      </c:barChart>
      <c:catAx>
        <c:axId val="19444448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31360384"/>
        <c:crosses val="autoZero"/>
        <c:auto val="1"/>
        <c:lblAlgn val="ctr"/>
        <c:lblOffset val="100"/>
        <c:noMultiLvlLbl val="0"/>
      </c:catAx>
      <c:valAx>
        <c:axId val="1931360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44444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15029099623417"/>
          <c:y val="1.7192365517417121E-2"/>
          <c:w val="0.75452927079767196"/>
          <c:h val="0.9828076344825829"/>
        </c:manualLayout>
      </c:layou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E0-48A2-93F9-9263D9560A47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2E0-48A2-93F9-9263D9560A47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E0-48A2-93F9-9263D9560A47}"/>
              </c:ext>
            </c:extLst>
          </c:dPt>
          <c:val>
            <c:numRef>
              <c:f>Sheet3!$AJ$13:$AJ$15</c:f>
              <c:numCache>
                <c:formatCode>0%</c:formatCode>
                <c:ptCount val="3"/>
                <c:pt idx="0">
                  <c:v>0.3</c:v>
                </c:pt>
                <c:pt idx="1">
                  <c:v>0.01</c:v>
                </c:pt>
                <c:pt idx="2">
                  <c:v>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E0-48A2-93F9-9263D9560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F1BDC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E0-48A2-93F9-9263D9560A4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2E0-48A2-93F9-9263D9560A47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E0-48A2-93F9-9263D9560A47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E0-48A2-93F9-9263D9560A47}"/>
              </c:ext>
            </c:extLst>
          </c:dPt>
          <c:val>
            <c:numRef>
              <c:f>Sheet3!$AH$13:$AH$17</c:f>
              <c:numCache>
                <c:formatCode>General</c:formatCode>
                <c:ptCount val="5"/>
                <c:pt idx="0">
                  <c:v>0</c:v>
                </c:pt>
                <c:pt idx="1">
                  <c:v>25</c:v>
                </c:pt>
                <c:pt idx="2">
                  <c:v>50</c:v>
                </c:pt>
                <c:pt idx="3">
                  <c:v>25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0-48A2-93F9-9263D9560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Hiring</a:t>
            </a:r>
            <a:r>
              <a:rPr lang="en-US" baseline="0">
                <a:solidFill>
                  <a:schemeClr val="bg1"/>
                </a:solidFill>
              </a:rPr>
              <a:t> Sources</a:t>
            </a:r>
            <a:endParaRPr lang="en-U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7.035523231351812E-3"/>
          <c:y val="1.3123359580052493E-2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Sheet1!$F$2</c:f>
              <c:strCache>
                <c:ptCount val="1"/>
                <c:pt idx="0">
                  <c:v># hire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Sheet1!$E$3:$E$10</c:f>
              <c:strCache>
                <c:ptCount val="8"/>
                <c:pt idx="0">
                  <c:v>Walk-in</c:v>
                </c:pt>
                <c:pt idx="1">
                  <c:v>Refferal</c:v>
                </c:pt>
                <c:pt idx="2">
                  <c:v>Online Databases</c:v>
                </c:pt>
                <c:pt idx="3">
                  <c:v>Career Fairs</c:v>
                </c:pt>
                <c:pt idx="4">
                  <c:v>Overseas</c:v>
                </c:pt>
                <c:pt idx="5">
                  <c:v>Internal Hiring</c:v>
                </c:pt>
                <c:pt idx="6">
                  <c:v>Headhunters</c:v>
                </c:pt>
                <c:pt idx="7">
                  <c:v>Internal Databases</c:v>
                </c:pt>
              </c:strCache>
            </c:strRef>
          </c:cat>
          <c:val>
            <c:numRef>
              <c:f>Sheet1!$F$3:$F$10</c:f>
              <c:numCache>
                <c:formatCode>General</c:formatCode>
                <c:ptCount val="8"/>
                <c:pt idx="0">
                  <c:v>70</c:v>
                </c:pt>
                <c:pt idx="1">
                  <c:v>45</c:v>
                </c:pt>
                <c:pt idx="2">
                  <c:v>37</c:v>
                </c:pt>
                <c:pt idx="3">
                  <c:v>33</c:v>
                </c:pt>
                <c:pt idx="4">
                  <c:v>22</c:v>
                </c:pt>
                <c:pt idx="5">
                  <c:v>15</c:v>
                </c:pt>
                <c:pt idx="6">
                  <c:v>13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E1-4523-83A4-C724EDC02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27"/>
        <c:axId val="1946168016"/>
        <c:axId val="258285728"/>
      </c:barChart>
      <c:catAx>
        <c:axId val="194616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285728"/>
        <c:crosses val="autoZero"/>
        <c:auto val="1"/>
        <c:lblAlgn val="ctr"/>
        <c:lblOffset val="100"/>
        <c:noMultiLvlLbl val="0"/>
      </c:catAx>
      <c:valAx>
        <c:axId val="2582857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46168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Hired vs</a:t>
            </a:r>
            <a:r>
              <a:rPr lang="en-US" baseline="0">
                <a:solidFill>
                  <a:schemeClr val="bg1"/>
                </a:solidFill>
              </a:rPr>
              <a:t> Requistions </a:t>
            </a:r>
            <a:endParaRPr lang="en-U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5.5329746152864914E-3"/>
          <c:y val="1.3290802764486975E-2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2500409098347243E-2"/>
          <c:y val="0.20092397242210752"/>
          <c:w val="0.95499918180330556"/>
          <c:h val="0.68043939184635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Sheet1!$I$2</c:f>
              <c:strCache>
                <c:ptCount val="1"/>
                <c:pt idx="0">
                  <c:v>Requsitions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Sheet1!$H$3:$H$14</c:f>
              <c:strCache>
                <c:ptCount val="12"/>
                <c:pt idx="0">
                  <c:v>Dept1</c:v>
                </c:pt>
                <c:pt idx="1">
                  <c:v>Dept10</c:v>
                </c:pt>
                <c:pt idx="2">
                  <c:v>Dept11</c:v>
                </c:pt>
                <c:pt idx="3">
                  <c:v>Dept12</c:v>
                </c:pt>
                <c:pt idx="4">
                  <c:v>Dept2</c:v>
                </c:pt>
                <c:pt idx="5">
                  <c:v>Dept3</c:v>
                </c:pt>
                <c:pt idx="6">
                  <c:v>Dept4</c:v>
                </c:pt>
                <c:pt idx="7">
                  <c:v>Dept5</c:v>
                </c:pt>
                <c:pt idx="8">
                  <c:v>Dept6</c:v>
                </c:pt>
                <c:pt idx="9">
                  <c:v>Dept7</c:v>
                </c:pt>
                <c:pt idx="10">
                  <c:v>Dept8</c:v>
                </c:pt>
                <c:pt idx="11">
                  <c:v>Dept9</c:v>
                </c:pt>
              </c:strCache>
            </c:strRef>
          </c:cat>
          <c:val>
            <c:numRef>
              <c:f>Sheet1!$I$3:$I$14</c:f>
              <c:numCache>
                <c:formatCode>General</c:formatCode>
                <c:ptCount val="12"/>
                <c:pt idx="0">
                  <c:v>71</c:v>
                </c:pt>
                <c:pt idx="1">
                  <c:v>75</c:v>
                </c:pt>
                <c:pt idx="2">
                  <c:v>26</c:v>
                </c:pt>
                <c:pt idx="3">
                  <c:v>12</c:v>
                </c:pt>
                <c:pt idx="4">
                  <c:v>66</c:v>
                </c:pt>
                <c:pt idx="5">
                  <c:v>20</c:v>
                </c:pt>
                <c:pt idx="6">
                  <c:v>60</c:v>
                </c:pt>
                <c:pt idx="7">
                  <c:v>43</c:v>
                </c:pt>
                <c:pt idx="8">
                  <c:v>60</c:v>
                </c:pt>
                <c:pt idx="9">
                  <c:v>44</c:v>
                </c:pt>
                <c:pt idx="10">
                  <c:v>20</c:v>
                </c:pt>
                <c:pt idx="1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48-41B4-9D49-074819A2B84B}"/>
            </c:ext>
          </c:extLst>
        </c:ser>
        <c:ser>
          <c:idx val="1"/>
          <c:order val="1"/>
          <c:tx>
            <c:strRef>
              <c:f>Sheet1!$J$2</c:f>
              <c:strCache>
                <c:ptCount val="1"/>
                <c:pt idx="0">
                  <c:v>Hired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Sheet1!$H$3:$H$14</c:f>
              <c:strCache>
                <c:ptCount val="12"/>
                <c:pt idx="0">
                  <c:v>Dept1</c:v>
                </c:pt>
                <c:pt idx="1">
                  <c:v>Dept10</c:v>
                </c:pt>
                <c:pt idx="2">
                  <c:v>Dept11</c:v>
                </c:pt>
                <c:pt idx="3">
                  <c:v>Dept12</c:v>
                </c:pt>
                <c:pt idx="4">
                  <c:v>Dept2</c:v>
                </c:pt>
                <c:pt idx="5">
                  <c:v>Dept3</c:v>
                </c:pt>
                <c:pt idx="6">
                  <c:v>Dept4</c:v>
                </c:pt>
                <c:pt idx="7">
                  <c:v>Dept5</c:v>
                </c:pt>
                <c:pt idx="8">
                  <c:v>Dept6</c:v>
                </c:pt>
                <c:pt idx="9">
                  <c:v>Dept7</c:v>
                </c:pt>
                <c:pt idx="10">
                  <c:v>Dept8</c:v>
                </c:pt>
                <c:pt idx="11">
                  <c:v>Dept9</c:v>
                </c:pt>
              </c:strCache>
            </c:strRef>
          </c:cat>
          <c:val>
            <c:numRef>
              <c:f>Sheet1!$J$3:$J$14</c:f>
              <c:numCache>
                <c:formatCode>General</c:formatCode>
                <c:ptCount val="12"/>
                <c:pt idx="0">
                  <c:v>55</c:v>
                </c:pt>
                <c:pt idx="1">
                  <c:v>60</c:v>
                </c:pt>
                <c:pt idx="2">
                  <c:v>20</c:v>
                </c:pt>
                <c:pt idx="3">
                  <c:v>7</c:v>
                </c:pt>
                <c:pt idx="4">
                  <c:v>50</c:v>
                </c:pt>
                <c:pt idx="5">
                  <c:v>10</c:v>
                </c:pt>
                <c:pt idx="6">
                  <c:v>40</c:v>
                </c:pt>
                <c:pt idx="7">
                  <c:v>30</c:v>
                </c:pt>
                <c:pt idx="8">
                  <c:v>60</c:v>
                </c:pt>
                <c:pt idx="9">
                  <c:v>13</c:v>
                </c:pt>
                <c:pt idx="10">
                  <c:v>15</c:v>
                </c:pt>
                <c:pt idx="1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48-41B4-9D49-074819A2B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axId val="121510384"/>
        <c:axId val="258314432"/>
      </c:barChart>
      <c:catAx>
        <c:axId val="12151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314432"/>
        <c:crosses val="autoZero"/>
        <c:auto val="1"/>
        <c:lblAlgn val="ctr"/>
        <c:lblOffset val="100"/>
        <c:noMultiLvlLbl val="0"/>
      </c:catAx>
      <c:valAx>
        <c:axId val="2583144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151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33839455635056"/>
          <c:y val="5.4122346548786643E-2"/>
          <c:w val="0.13961077030319663"/>
          <c:h val="0.201592698639942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Hired vs</a:t>
            </a:r>
            <a:r>
              <a:rPr lang="en-US" baseline="0">
                <a:solidFill>
                  <a:schemeClr val="bg1"/>
                </a:solidFill>
              </a:rPr>
              <a:t> Leavers</a:t>
            </a:r>
            <a:endParaRPr lang="en-US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6.2601320055581571E-3"/>
          <c:y val="1.3290802764486975E-2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2467320261437908E-2"/>
          <c:y val="0.18098776827537705"/>
          <c:w val="0.95506535947712423"/>
          <c:h val="0.68708479322859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Sheet1!$M$2</c:f>
              <c:strCache>
                <c:ptCount val="1"/>
                <c:pt idx="0">
                  <c:v>Leavers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Sheet1!$L$3:$L$14</c:f>
              <c:strCache>
                <c:ptCount val="12"/>
                <c:pt idx="0">
                  <c:v>Dept1</c:v>
                </c:pt>
                <c:pt idx="1">
                  <c:v>Dept2</c:v>
                </c:pt>
                <c:pt idx="2">
                  <c:v>Dept3</c:v>
                </c:pt>
                <c:pt idx="3">
                  <c:v>Dept4</c:v>
                </c:pt>
                <c:pt idx="4">
                  <c:v>Dept5</c:v>
                </c:pt>
                <c:pt idx="5">
                  <c:v>Dept6</c:v>
                </c:pt>
                <c:pt idx="6">
                  <c:v>Dept7</c:v>
                </c:pt>
                <c:pt idx="7">
                  <c:v>Dept8</c:v>
                </c:pt>
                <c:pt idx="8">
                  <c:v>Dept9</c:v>
                </c:pt>
                <c:pt idx="9">
                  <c:v>Dept10</c:v>
                </c:pt>
                <c:pt idx="10">
                  <c:v>Dept11</c:v>
                </c:pt>
                <c:pt idx="11">
                  <c:v>Dept12</c:v>
                </c:pt>
              </c:strCache>
            </c:strRef>
          </c:cat>
          <c:val>
            <c:numRef>
              <c:f>Sheet1!$M$3:$M$14</c:f>
              <c:numCache>
                <c:formatCode>General</c:formatCode>
                <c:ptCount val="12"/>
                <c:pt idx="0">
                  <c:v>14</c:v>
                </c:pt>
                <c:pt idx="1">
                  <c:v>25</c:v>
                </c:pt>
                <c:pt idx="2">
                  <c:v>40</c:v>
                </c:pt>
                <c:pt idx="3">
                  <c:v>14</c:v>
                </c:pt>
                <c:pt idx="4">
                  <c:v>70</c:v>
                </c:pt>
                <c:pt idx="5">
                  <c:v>44</c:v>
                </c:pt>
                <c:pt idx="6">
                  <c:v>30</c:v>
                </c:pt>
                <c:pt idx="7">
                  <c:v>59</c:v>
                </c:pt>
                <c:pt idx="8">
                  <c:v>18</c:v>
                </c:pt>
                <c:pt idx="9">
                  <c:v>29</c:v>
                </c:pt>
                <c:pt idx="10">
                  <c:v>80</c:v>
                </c:pt>
                <c:pt idx="1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9-49E5-9C00-C2ACD11CD66E}"/>
            </c:ext>
          </c:extLst>
        </c:ser>
        <c:ser>
          <c:idx val="1"/>
          <c:order val="1"/>
          <c:tx>
            <c:strRef>
              <c:f>Sheet1!$N$2</c:f>
              <c:strCache>
                <c:ptCount val="1"/>
                <c:pt idx="0">
                  <c:v>Replaced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Sheet1!$L$3:$L$14</c:f>
              <c:strCache>
                <c:ptCount val="12"/>
                <c:pt idx="0">
                  <c:v>Dept1</c:v>
                </c:pt>
                <c:pt idx="1">
                  <c:v>Dept2</c:v>
                </c:pt>
                <c:pt idx="2">
                  <c:v>Dept3</c:v>
                </c:pt>
                <c:pt idx="3">
                  <c:v>Dept4</c:v>
                </c:pt>
                <c:pt idx="4">
                  <c:v>Dept5</c:v>
                </c:pt>
                <c:pt idx="5">
                  <c:v>Dept6</c:v>
                </c:pt>
                <c:pt idx="6">
                  <c:v>Dept7</c:v>
                </c:pt>
                <c:pt idx="7">
                  <c:v>Dept8</c:v>
                </c:pt>
                <c:pt idx="8">
                  <c:v>Dept9</c:v>
                </c:pt>
                <c:pt idx="9">
                  <c:v>Dept10</c:v>
                </c:pt>
                <c:pt idx="10">
                  <c:v>Dept11</c:v>
                </c:pt>
                <c:pt idx="11">
                  <c:v>Dept12</c:v>
                </c:pt>
              </c:strCache>
            </c:strRef>
          </c:cat>
          <c:val>
            <c:numRef>
              <c:f>Sheet1!$N$3:$N$14</c:f>
              <c:numCache>
                <c:formatCode>General</c:formatCode>
                <c:ptCount val="12"/>
                <c:pt idx="0">
                  <c:v>55</c:v>
                </c:pt>
                <c:pt idx="1">
                  <c:v>50</c:v>
                </c:pt>
                <c:pt idx="2">
                  <c:v>10</c:v>
                </c:pt>
                <c:pt idx="3">
                  <c:v>40</c:v>
                </c:pt>
                <c:pt idx="4">
                  <c:v>30</c:v>
                </c:pt>
                <c:pt idx="5">
                  <c:v>60</c:v>
                </c:pt>
                <c:pt idx="6">
                  <c:v>13</c:v>
                </c:pt>
                <c:pt idx="7">
                  <c:v>15</c:v>
                </c:pt>
                <c:pt idx="8">
                  <c:v>40</c:v>
                </c:pt>
                <c:pt idx="9">
                  <c:v>60</c:v>
                </c:pt>
                <c:pt idx="10">
                  <c:v>20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9-49E5-9C00-C2ACD11CD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28027136"/>
        <c:axId val="258305280"/>
      </c:barChart>
      <c:catAx>
        <c:axId val="12802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305280"/>
        <c:crosses val="autoZero"/>
        <c:auto val="1"/>
        <c:lblAlgn val="ctr"/>
        <c:lblOffset val="100"/>
        <c:noMultiLvlLbl val="0"/>
      </c:catAx>
      <c:valAx>
        <c:axId val="2583052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802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983788791106996"/>
          <c:y val="2.7540741019812694E-2"/>
          <c:w val="0.13978500849158562"/>
          <c:h val="0.2215289027866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Monthly Hiring</a:t>
            </a:r>
          </a:p>
        </c:rich>
      </c:tx>
      <c:layout>
        <c:manualLayout>
          <c:xMode val="edge"/>
          <c:yMode val="edge"/>
          <c:x val="1.6771830288890618E-2"/>
          <c:y val="1.9936204146730464E-2"/>
        </c:manualLayout>
      </c:layout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Sheet1!$C$17</c:f>
              <c:strCache>
                <c:ptCount val="1"/>
                <c:pt idx="0">
                  <c:v># Hired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  <a:headEnd type="oval"/>
              <a:tailEnd type="triangle"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Sheet1!$B$18:$B$29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Sheet1!$C$18:$C$29</c:f>
              <c:numCache>
                <c:formatCode>General</c:formatCode>
                <c:ptCount val="12"/>
                <c:pt idx="0">
                  <c:v>30</c:v>
                </c:pt>
                <c:pt idx="1">
                  <c:v>22</c:v>
                </c:pt>
                <c:pt idx="2">
                  <c:v>19</c:v>
                </c:pt>
                <c:pt idx="3">
                  <c:v>17</c:v>
                </c:pt>
                <c:pt idx="4">
                  <c:v>20</c:v>
                </c:pt>
                <c:pt idx="5">
                  <c:v>19</c:v>
                </c:pt>
                <c:pt idx="6">
                  <c:v>14</c:v>
                </c:pt>
                <c:pt idx="7">
                  <c:v>19</c:v>
                </c:pt>
                <c:pt idx="8">
                  <c:v>13</c:v>
                </c:pt>
                <c:pt idx="9">
                  <c:v>19</c:v>
                </c:pt>
                <c:pt idx="10">
                  <c:v>40</c:v>
                </c:pt>
                <c:pt idx="11">
                  <c:v>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232-49E1-B070-DF72C8CF6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smooth val="0"/>
        <c:axId val="379652656"/>
        <c:axId val="258316928"/>
      </c:lineChart>
      <c:catAx>
        <c:axId val="37965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316928"/>
        <c:crosses val="autoZero"/>
        <c:auto val="1"/>
        <c:lblAlgn val="ctr"/>
        <c:lblOffset val="100"/>
        <c:noMultiLvlLbl val="0"/>
      </c:catAx>
      <c:valAx>
        <c:axId val="2583169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7965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5151515151515152E-2"/>
          <c:y val="6.5217391304347824E-2"/>
          <c:w val="0.98484848484848486"/>
          <c:h val="0.8563899868247694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C3-41EB-9763-4A75F0694D5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C3-41EB-9763-4A75F0694D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(Sheet1!$A$12,Sheet1!$C$12)</c:f>
              <c:numCache>
                <c:formatCode>General</c:formatCode>
                <c:ptCount val="2"/>
                <c:pt idx="0">
                  <c:v>173</c:v>
                </c:pt>
                <c:pt idx="1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C3-41EB-9763-4A75F0694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3175" cap="flat" cmpd="sng" algn="ctr">
      <a:solidFill>
        <a:schemeClr val="tx2"/>
      </a:solidFill>
      <a:prstDash val="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svg"/><Relationship Id="rId18" Type="http://schemas.openxmlformats.org/officeDocument/2006/relationships/chart" Target="../charts/chart5.xml"/><Relationship Id="rId26" Type="http://schemas.openxmlformats.org/officeDocument/2006/relationships/image" Target="../media/image19.png"/><Relationship Id="rId3" Type="http://schemas.openxmlformats.org/officeDocument/2006/relationships/image" Target="../media/image2.png"/><Relationship Id="rId21" Type="http://schemas.openxmlformats.org/officeDocument/2006/relationships/image" Target="../media/image14.png"/><Relationship Id="rId34" Type="http://schemas.openxmlformats.org/officeDocument/2006/relationships/image" Target="../media/image27.png"/><Relationship Id="rId7" Type="http://schemas.openxmlformats.org/officeDocument/2006/relationships/image" Target="../media/image5.svg"/><Relationship Id="rId12" Type="http://schemas.openxmlformats.org/officeDocument/2006/relationships/image" Target="../media/image9.png"/><Relationship Id="rId17" Type="http://schemas.openxmlformats.org/officeDocument/2006/relationships/chart" Target="../charts/chart4.xml"/><Relationship Id="rId25" Type="http://schemas.openxmlformats.org/officeDocument/2006/relationships/image" Target="../media/image18.png"/><Relationship Id="rId33" Type="http://schemas.openxmlformats.org/officeDocument/2006/relationships/image" Target="../media/image26.png"/><Relationship Id="rId2" Type="http://schemas.openxmlformats.org/officeDocument/2006/relationships/chart" Target="../charts/chart1.xml"/><Relationship Id="rId16" Type="http://schemas.openxmlformats.org/officeDocument/2006/relationships/image" Target="../media/image13.png"/><Relationship Id="rId20" Type="http://schemas.openxmlformats.org/officeDocument/2006/relationships/chart" Target="../charts/chart7.xml"/><Relationship Id="rId29" Type="http://schemas.openxmlformats.org/officeDocument/2006/relationships/image" Target="../media/image2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8.svg"/><Relationship Id="rId24" Type="http://schemas.openxmlformats.org/officeDocument/2006/relationships/image" Target="../media/image17.svg"/><Relationship Id="rId32" Type="http://schemas.openxmlformats.org/officeDocument/2006/relationships/image" Target="../media/image25.png"/><Relationship Id="rId5" Type="http://schemas.openxmlformats.org/officeDocument/2006/relationships/chart" Target="../charts/chart2.xml"/><Relationship Id="rId15" Type="http://schemas.openxmlformats.org/officeDocument/2006/relationships/image" Target="../media/image12.svg"/><Relationship Id="rId23" Type="http://schemas.openxmlformats.org/officeDocument/2006/relationships/image" Target="../media/image16.png"/><Relationship Id="rId28" Type="http://schemas.openxmlformats.org/officeDocument/2006/relationships/image" Target="../media/image21.png"/><Relationship Id="rId10" Type="http://schemas.openxmlformats.org/officeDocument/2006/relationships/image" Target="../media/image7.png"/><Relationship Id="rId19" Type="http://schemas.openxmlformats.org/officeDocument/2006/relationships/chart" Target="../charts/chart6.xml"/><Relationship Id="rId31" Type="http://schemas.openxmlformats.org/officeDocument/2006/relationships/image" Target="../media/image24.png"/><Relationship Id="rId4" Type="http://schemas.openxmlformats.org/officeDocument/2006/relationships/image" Target="../media/image3.svg"/><Relationship Id="rId9" Type="http://schemas.openxmlformats.org/officeDocument/2006/relationships/chart" Target="../charts/chart3.xml"/><Relationship Id="rId14" Type="http://schemas.openxmlformats.org/officeDocument/2006/relationships/image" Target="../media/image11.png"/><Relationship Id="rId22" Type="http://schemas.openxmlformats.org/officeDocument/2006/relationships/image" Target="../media/image15.svg"/><Relationship Id="rId27" Type="http://schemas.openxmlformats.org/officeDocument/2006/relationships/image" Target="../media/image20.svg"/><Relationship Id="rId30" Type="http://schemas.openxmlformats.org/officeDocument/2006/relationships/image" Target="../media/image23.png"/><Relationship Id="rId8" Type="http://schemas.openxmlformats.org/officeDocument/2006/relationships/image" Target="../media/image6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4.png"/><Relationship Id="rId18" Type="http://schemas.openxmlformats.org/officeDocument/2006/relationships/image" Target="../media/image21.png"/><Relationship Id="rId26" Type="http://schemas.openxmlformats.org/officeDocument/2006/relationships/image" Target="../media/image15.sv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34" Type="http://schemas.openxmlformats.org/officeDocument/2006/relationships/image" Target="../media/image27.png"/><Relationship Id="rId7" Type="http://schemas.openxmlformats.org/officeDocument/2006/relationships/image" Target="../media/image6.jpeg"/><Relationship Id="rId12" Type="http://schemas.openxmlformats.org/officeDocument/2006/relationships/image" Target="../media/image33.svg"/><Relationship Id="rId17" Type="http://schemas.openxmlformats.org/officeDocument/2006/relationships/chart" Target="../charts/chart12.xml"/><Relationship Id="rId25" Type="http://schemas.openxmlformats.org/officeDocument/2006/relationships/image" Target="../media/image14.png"/><Relationship Id="rId33" Type="http://schemas.openxmlformats.org/officeDocument/2006/relationships/image" Target="../media/image26.png"/><Relationship Id="rId2" Type="http://schemas.openxmlformats.org/officeDocument/2006/relationships/chart" Target="../charts/chart8.xml"/><Relationship Id="rId16" Type="http://schemas.openxmlformats.org/officeDocument/2006/relationships/chart" Target="../charts/chart11.xml"/><Relationship Id="rId20" Type="http://schemas.openxmlformats.org/officeDocument/2006/relationships/image" Target="../media/image37.svg"/><Relationship Id="rId29" Type="http://schemas.openxmlformats.org/officeDocument/2006/relationships/image" Target="../media/image22.png"/><Relationship Id="rId1" Type="http://schemas.openxmlformats.org/officeDocument/2006/relationships/image" Target="../media/image1.png"/><Relationship Id="rId6" Type="http://schemas.openxmlformats.org/officeDocument/2006/relationships/image" Target="../media/image29.svg"/><Relationship Id="rId11" Type="http://schemas.openxmlformats.org/officeDocument/2006/relationships/image" Target="../media/image32.png"/><Relationship Id="rId24" Type="http://schemas.openxmlformats.org/officeDocument/2006/relationships/chart" Target="../charts/chart14.xml"/><Relationship Id="rId32" Type="http://schemas.openxmlformats.org/officeDocument/2006/relationships/image" Target="../media/image25.png"/><Relationship Id="rId5" Type="http://schemas.openxmlformats.org/officeDocument/2006/relationships/image" Target="../media/image28.png"/><Relationship Id="rId15" Type="http://schemas.openxmlformats.org/officeDocument/2006/relationships/chart" Target="../charts/chart10.xml"/><Relationship Id="rId23" Type="http://schemas.openxmlformats.org/officeDocument/2006/relationships/image" Target="../media/image18.png"/><Relationship Id="rId28" Type="http://schemas.openxmlformats.org/officeDocument/2006/relationships/image" Target="../media/image17.svg"/><Relationship Id="rId10" Type="http://schemas.openxmlformats.org/officeDocument/2006/relationships/image" Target="../media/image31.svg"/><Relationship Id="rId19" Type="http://schemas.openxmlformats.org/officeDocument/2006/relationships/image" Target="../media/image36.png"/><Relationship Id="rId31" Type="http://schemas.openxmlformats.org/officeDocument/2006/relationships/image" Target="../media/image24.png"/><Relationship Id="rId4" Type="http://schemas.openxmlformats.org/officeDocument/2006/relationships/image" Target="../media/image3.svg"/><Relationship Id="rId9" Type="http://schemas.openxmlformats.org/officeDocument/2006/relationships/image" Target="../media/image30.png"/><Relationship Id="rId14" Type="http://schemas.openxmlformats.org/officeDocument/2006/relationships/image" Target="../media/image35.svg"/><Relationship Id="rId22" Type="http://schemas.openxmlformats.org/officeDocument/2006/relationships/chart" Target="../charts/chart13.xml"/><Relationship Id="rId27" Type="http://schemas.openxmlformats.org/officeDocument/2006/relationships/image" Target="../media/image16.png"/><Relationship Id="rId30" Type="http://schemas.openxmlformats.org/officeDocument/2006/relationships/image" Target="../media/image23.png"/><Relationship Id="rId8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114301</xdr:colOff>
      <xdr:row>1</xdr:row>
      <xdr:rowOff>111898</xdr:rowOff>
    </xdr:from>
    <xdr:to>
      <xdr:col>6</xdr:col>
      <xdr:colOff>60960</xdr:colOff>
      <xdr:row>4</xdr:row>
      <xdr:rowOff>105295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254E5D-F6BE-4F42-B7C5-44C2836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1" y="348118"/>
          <a:ext cx="929639" cy="686817"/>
        </a:xfrm>
        <a:prstGeom prst="rect">
          <a:avLst/>
        </a:prstGeom>
      </xdr:spPr>
    </xdr:pic>
    <xdr:clientData/>
  </xdr:twoCellAnchor>
  <xdr:twoCellAnchor editAs="oneCell">
    <xdr:from>
      <xdr:col>25</xdr:col>
      <xdr:colOff>205741</xdr:colOff>
      <xdr:row>1</xdr:row>
      <xdr:rowOff>81418</xdr:rowOff>
    </xdr:from>
    <xdr:to>
      <xdr:col>28</xdr:col>
      <xdr:colOff>152400</xdr:colOff>
      <xdr:row>4</xdr:row>
      <xdr:rowOff>74815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CA2C725-4E17-4462-B220-6E03D5BD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1161" y="317638"/>
          <a:ext cx="929639" cy="686817"/>
        </a:xfrm>
        <a:prstGeom prst="rect">
          <a:avLst/>
        </a:prstGeom>
      </xdr:spPr>
    </xdr:pic>
    <xdr:clientData/>
  </xdr:twoCellAnchor>
  <xdr:twoCellAnchor>
    <xdr:from>
      <xdr:col>3</xdr:col>
      <xdr:colOff>251460</xdr:colOff>
      <xdr:row>6</xdr:row>
      <xdr:rowOff>91440</xdr:rowOff>
    </xdr:from>
    <xdr:to>
      <xdr:col>11</xdr:col>
      <xdr:colOff>213360</xdr:colOff>
      <xdr:row>14</xdr:row>
      <xdr:rowOff>68580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925D2FF-CD88-46AB-8F0E-D2F9F41472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274320</xdr:colOff>
      <xdr:row>6</xdr:row>
      <xdr:rowOff>167640</xdr:rowOff>
    </xdr:from>
    <xdr:to>
      <xdr:col>17</xdr:col>
      <xdr:colOff>297180</xdr:colOff>
      <xdr:row>14</xdr:row>
      <xdr:rowOff>0</xdr:rowOff>
    </xdr:to>
    <xdr:pic>
      <xdr:nvPicPr>
        <xdr:cNvPr id="11" name="Graphic 10" descr="Flip calendar">
          <a:extLst>
            <a:ext uri="{FF2B5EF4-FFF2-40B4-BE49-F238E27FC236}">
              <a16:creationId xmlns:a16="http://schemas.microsoft.com/office/drawing/2014/main" id="{43DB6B13-CC78-43B2-B8CC-318CFBFA7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090160" y="1554480"/>
          <a:ext cx="1661160" cy="1661160"/>
        </a:xfrm>
        <a:prstGeom prst="rect">
          <a:avLst/>
        </a:prstGeom>
      </xdr:spPr>
    </xdr:pic>
    <xdr:clientData/>
  </xdr:twoCellAnchor>
  <xdr:twoCellAnchor>
    <xdr:from>
      <xdr:col>4</xdr:col>
      <xdr:colOff>236220</xdr:colOff>
      <xdr:row>5</xdr:row>
      <xdr:rowOff>144780</xdr:rowOff>
    </xdr:from>
    <xdr:to>
      <xdr:col>10</xdr:col>
      <xdr:colOff>152400</xdr:colOff>
      <xdr:row>7</xdr:row>
      <xdr:rowOff>45720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DD1921-F314-4760-947E-E899A6BFA24E}"/>
            </a:ext>
          </a:extLst>
        </xdr:cNvPr>
        <xdr:cNvSpPr txBox="1"/>
      </xdr:nvSpPr>
      <xdr:spPr>
        <a:xfrm>
          <a:off x="2430780" y="1303020"/>
          <a:ext cx="1882140" cy="35814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Total Hired vs Leavers</a:t>
          </a:r>
          <a:endParaRPr lang="en-US" sz="1200">
            <a:solidFill>
              <a:schemeClr val="bg1"/>
            </a:solidFill>
            <a:effectLst/>
          </a:endParaRPr>
        </a:p>
        <a:p>
          <a:pPr algn="ctr"/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99060</xdr:colOff>
      <xdr:row>6</xdr:row>
      <xdr:rowOff>91440</xdr:rowOff>
    </xdr:from>
    <xdr:to>
      <xdr:col>18</xdr:col>
      <xdr:colOff>144780</xdr:colOff>
      <xdr:row>14</xdr:row>
      <xdr:rowOff>53340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C5C50BA-8051-4DC5-AD98-EC4F5893A184}"/>
            </a:ext>
          </a:extLst>
        </xdr:cNvPr>
        <xdr:cNvSpPr/>
      </xdr:nvSpPr>
      <xdr:spPr>
        <a:xfrm>
          <a:off x="4914900" y="1478280"/>
          <a:ext cx="2011680" cy="17907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45720</xdr:colOff>
      <xdr:row>5</xdr:row>
      <xdr:rowOff>144780</xdr:rowOff>
    </xdr:from>
    <xdr:to>
      <xdr:col>17</xdr:col>
      <xdr:colOff>198120</xdr:colOff>
      <xdr:row>7</xdr:row>
      <xdr:rowOff>45720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7FBE7DD-7F13-47EE-85C1-F3DC8B102F13}"/>
            </a:ext>
          </a:extLst>
        </xdr:cNvPr>
        <xdr:cNvSpPr txBox="1"/>
      </xdr:nvSpPr>
      <xdr:spPr>
        <a:xfrm>
          <a:off x="5189220" y="1303020"/>
          <a:ext cx="1463040" cy="35814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Time to Hire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297180</xdr:colOff>
      <xdr:row>10</xdr:row>
      <xdr:rowOff>106680</xdr:rowOff>
    </xdr:from>
    <xdr:to>
      <xdr:col>16</xdr:col>
      <xdr:colOff>281940</xdr:colOff>
      <xdr:row>11</xdr:row>
      <xdr:rowOff>213360</xdr:rowOff>
    </xdr:to>
    <xdr:sp macro="" textlink="Sheet1!C5">
      <xdr:nvSpPr>
        <xdr:cNvPr id="15" name="TextBox 14">
          <a:extLst>
            <a:ext uri="{FF2B5EF4-FFF2-40B4-BE49-F238E27FC236}">
              <a16:creationId xmlns:a16="http://schemas.microsoft.com/office/drawing/2014/main" id="{D3FCD2F3-A611-4218-A004-0E6B77E32D13}"/>
            </a:ext>
          </a:extLst>
        </xdr:cNvPr>
        <xdr:cNvSpPr txBox="1"/>
      </xdr:nvSpPr>
      <xdr:spPr>
        <a:xfrm>
          <a:off x="5440680" y="2407920"/>
          <a:ext cx="967740" cy="335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F42A00C-EC77-4B66-9B4D-E42E959CB4D6}" type="TxLink">
            <a:rPr lang="en-US" sz="1400" b="1" i="0" u="none" strike="noStrike">
              <a:solidFill>
                <a:schemeClr val="tx2"/>
              </a:solidFill>
              <a:latin typeface="Gill Sans MT"/>
            </a:rPr>
            <a:pPr algn="ctr"/>
            <a:t>70 Days</a:t>
          </a:fld>
          <a:endParaRPr lang="en-US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251460</xdr:colOff>
      <xdr:row>14</xdr:row>
      <xdr:rowOff>175260</xdr:rowOff>
    </xdr:from>
    <xdr:to>
      <xdr:col>18</xdr:col>
      <xdr:colOff>175260</xdr:colOff>
      <xdr:row>22</xdr:row>
      <xdr:rowOff>175260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2AFF09E3-ECA9-4EAA-80C6-9541FD4C4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159223</xdr:colOff>
      <xdr:row>6</xdr:row>
      <xdr:rowOff>198120</xdr:rowOff>
    </xdr:from>
    <xdr:to>
      <xdr:col>27</xdr:col>
      <xdr:colOff>236220</xdr:colOff>
      <xdr:row>9</xdr:row>
      <xdr:rowOff>175260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24F7B8A3-1BD0-4BFC-8E90-E3B1D4566319}"/>
            </a:ext>
          </a:extLst>
        </xdr:cNvPr>
        <xdr:cNvGrpSpPr/>
      </xdr:nvGrpSpPr>
      <xdr:grpSpPr>
        <a:xfrm>
          <a:off x="9234643" y="1584960"/>
          <a:ext cx="732317" cy="662940"/>
          <a:chOff x="8976360" y="1348740"/>
          <a:chExt cx="1188720" cy="1188720"/>
        </a:xfrm>
      </xdr:grpSpPr>
      <xdr:pic>
        <xdr:nvPicPr>
          <xdr:cNvPr id="21" name="Graphic 20" descr="Dollar">
            <a:extLst>
              <a:ext uri="{FF2B5EF4-FFF2-40B4-BE49-F238E27FC236}">
                <a16:creationId xmlns:a16="http://schemas.microsoft.com/office/drawing/2014/main" id="{AC3EC82B-2130-48DD-A89E-57B706DCE8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9105900" y="1485900"/>
            <a:ext cx="914400" cy="914400"/>
          </a:xfrm>
          <a:prstGeom prst="rect">
            <a:avLst/>
          </a:prstGeom>
        </xdr:spPr>
      </xdr:pic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46964BEE-5870-40A0-8D73-1B2A2A0318AB}"/>
              </a:ext>
            </a:extLst>
          </xdr:cNvPr>
          <xdr:cNvSpPr/>
        </xdr:nvSpPr>
        <xdr:spPr>
          <a:xfrm>
            <a:off x="8976360" y="1348740"/>
            <a:ext cx="1188720" cy="1188720"/>
          </a:xfrm>
          <a:prstGeom prst="ellipse">
            <a:avLst/>
          </a:prstGeom>
          <a:noFill/>
          <a:ln w="76200">
            <a:solidFill>
              <a:srgbClr val="E890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24</xdr:col>
      <xdr:colOff>45720</xdr:colOff>
      <xdr:row>8</xdr:row>
      <xdr:rowOff>72390</xdr:rowOff>
    </xdr:from>
    <xdr:to>
      <xdr:col>25</xdr:col>
      <xdr:colOff>159223</xdr:colOff>
      <xdr:row>8</xdr:row>
      <xdr:rowOff>76200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1AE8E8AF-8B8D-44C0-AAE1-E3F16434CD88}"/>
            </a:ext>
          </a:extLst>
        </xdr:cNvPr>
        <xdr:cNvCxnSpPr>
          <a:stCxn id="22" idx="2"/>
        </xdr:cNvCxnSpPr>
      </xdr:nvCxnSpPr>
      <xdr:spPr>
        <a:xfrm flipH="1">
          <a:off x="8793480" y="1916430"/>
          <a:ext cx="441163" cy="3810"/>
        </a:xfrm>
        <a:prstGeom prst="straightConnector1">
          <a:avLst/>
        </a:prstGeom>
        <a:ln w="38100">
          <a:solidFill>
            <a:srgbClr val="E890A5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106680</xdr:colOff>
      <xdr:row>6</xdr:row>
      <xdr:rowOff>213360</xdr:rowOff>
    </xdr:from>
    <xdr:to>
      <xdr:col>24</xdr:col>
      <xdr:colOff>15240</xdr:colOff>
      <xdr:row>8</xdr:row>
      <xdr:rowOff>76200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B73C73E-78B0-41FA-972D-22DEE210FC68}"/>
            </a:ext>
          </a:extLst>
        </xdr:cNvPr>
        <xdr:cNvSpPr txBox="1"/>
      </xdr:nvSpPr>
      <xdr:spPr>
        <a:xfrm>
          <a:off x="7216140" y="1600200"/>
          <a:ext cx="1546860" cy="320040"/>
        </a:xfrm>
        <a:prstGeom prst="rect">
          <a:avLst/>
        </a:prstGeom>
        <a:solidFill>
          <a:srgbClr val="E890A5"/>
        </a:solidFill>
        <a:ln w="9525" cmpd="sng">
          <a:solidFill>
            <a:srgbClr val="E890A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Cost Per Hire</a:t>
          </a:r>
        </a:p>
      </xdr:txBody>
    </xdr:sp>
    <xdr:clientData/>
  </xdr:twoCellAnchor>
  <xdr:twoCellAnchor>
    <xdr:from>
      <xdr:col>19</xdr:col>
      <xdr:colOff>106680</xdr:colOff>
      <xdr:row>8</xdr:row>
      <xdr:rowOff>83820</xdr:rowOff>
    </xdr:from>
    <xdr:to>
      <xdr:col>24</xdr:col>
      <xdr:colOff>15240</xdr:colOff>
      <xdr:row>9</xdr:row>
      <xdr:rowOff>175260</xdr:rowOff>
    </xdr:to>
    <xdr:sp macro="" textlink="Sheet1!C6">
      <xdr:nvSpPr>
        <xdr:cNvPr id="35" name="TextBox 34">
          <a:extLst>
            <a:ext uri="{FF2B5EF4-FFF2-40B4-BE49-F238E27FC236}">
              <a16:creationId xmlns:a16="http://schemas.microsoft.com/office/drawing/2014/main" id="{86A3020E-72B1-486C-8501-E47C3178BB7A}"/>
            </a:ext>
          </a:extLst>
        </xdr:cNvPr>
        <xdr:cNvSpPr txBox="1"/>
      </xdr:nvSpPr>
      <xdr:spPr>
        <a:xfrm>
          <a:off x="7216140" y="1927860"/>
          <a:ext cx="1546860" cy="320040"/>
        </a:xfrm>
        <a:prstGeom prst="rect">
          <a:avLst/>
        </a:prstGeom>
        <a:solidFill>
          <a:schemeClr val="lt1"/>
        </a:solidFill>
        <a:ln w="9525" cmpd="sng">
          <a:solidFill>
            <a:srgbClr val="E890A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B0DEA4A-D507-433D-B6D3-91789C2D2031}" type="TxLink">
            <a:rPr lang="en-US" sz="1600" b="0" i="0" u="none" strike="noStrike">
              <a:solidFill>
                <a:schemeClr val="accent3"/>
              </a:solidFill>
              <a:latin typeface="Gill Sans MT"/>
            </a:rPr>
            <a:pPr algn="ctr"/>
            <a:t>1,289.00 </a:t>
          </a:fld>
          <a:endParaRPr lang="en-US" sz="1600">
            <a:solidFill>
              <a:schemeClr val="accent3"/>
            </a:solidFill>
          </a:endParaRPr>
        </a:p>
      </xdr:txBody>
    </xdr:sp>
    <xdr:clientData/>
  </xdr:twoCellAnchor>
  <xdr:twoCellAnchor editAs="oneCell">
    <xdr:from>
      <xdr:col>19</xdr:col>
      <xdr:colOff>129077</xdr:colOff>
      <xdr:row>10</xdr:row>
      <xdr:rowOff>38100</xdr:rowOff>
    </xdr:from>
    <xdr:to>
      <xdr:col>21</xdr:col>
      <xdr:colOff>289560</xdr:colOff>
      <xdr:row>13</xdr:row>
      <xdr:rowOff>201463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9EC1C2F-D251-4623-9584-82EECEDFA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6F6F6"/>
            </a:clrFrom>
            <a:clrTo>
              <a:srgbClr val="F6F6F6">
                <a:alpha val="0"/>
              </a:srgbClr>
            </a:clrTo>
          </a:clrChange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537" y="2339340"/>
          <a:ext cx="815803" cy="849163"/>
        </a:xfrm>
        <a:prstGeom prst="rect">
          <a:avLst/>
        </a:prstGeom>
      </xdr:spPr>
    </xdr:pic>
    <xdr:clientData/>
  </xdr:twoCellAnchor>
  <xdr:twoCellAnchor>
    <xdr:from>
      <xdr:col>22</xdr:col>
      <xdr:colOff>30480</xdr:colOff>
      <xdr:row>10</xdr:row>
      <xdr:rowOff>190500</xdr:rowOff>
    </xdr:from>
    <xdr:to>
      <xdr:col>27</xdr:col>
      <xdr:colOff>160020</xdr:colOff>
      <xdr:row>12</xdr:row>
      <xdr:rowOff>53340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9401C5F-29E5-4C18-AB5F-9E8709A6FB13}"/>
            </a:ext>
          </a:extLst>
        </xdr:cNvPr>
        <xdr:cNvSpPr txBox="1"/>
      </xdr:nvSpPr>
      <xdr:spPr>
        <a:xfrm>
          <a:off x="8122920" y="2491740"/>
          <a:ext cx="1767840" cy="32004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Gill Sans MT"/>
            </a:rPr>
            <a:t>Submit to</a:t>
          </a:r>
          <a:r>
            <a:rPr lang="en-US" sz="1100" b="0" i="0" u="none" strike="noStrike" baseline="0">
              <a:solidFill>
                <a:schemeClr val="bg1"/>
              </a:solidFill>
              <a:latin typeface="Gill Sans MT"/>
            </a:rPr>
            <a:t> Interview Ratio</a:t>
          </a:r>
          <a:endParaRPr lang="en-US" sz="1100" b="0" i="0" u="none" strike="noStrike">
            <a:solidFill>
              <a:schemeClr val="bg1"/>
            </a:solidFill>
            <a:latin typeface="Gill Sans MT"/>
          </a:endParaRPr>
        </a:p>
      </xdr:txBody>
    </xdr:sp>
    <xdr:clientData/>
  </xdr:twoCellAnchor>
  <xdr:twoCellAnchor>
    <xdr:from>
      <xdr:col>22</xdr:col>
      <xdr:colOff>30480</xdr:colOff>
      <xdr:row>12</xdr:row>
      <xdr:rowOff>60960</xdr:rowOff>
    </xdr:from>
    <xdr:to>
      <xdr:col>27</xdr:col>
      <xdr:colOff>160020</xdr:colOff>
      <xdr:row>13</xdr:row>
      <xdr:rowOff>152400</xdr:rowOff>
    </xdr:to>
    <xdr:sp macro="" textlink="Sheet1!C7">
      <xdr:nvSpPr>
        <xdr:cNvPr id="44" name="TextBox 43">
          <a:extLst>
            <a:ext uri="{FF2B5EF4-FFF2-40B4-BE49-F238E27FC236}">
              <a16:creationId xmlns:a16="http://schemas.microsoft.com/office/drawing/2014/main" id="{AA63F02F-60AF-40CC-9076-C916B0B40AC8}"/>
            </a:ext>
          </a:extLst>
        </xdr:cNvPr>
        <xdr:cNvSpPr txBox="1"/>
      </xdr:nvSpPr>
      <xdr:spPr>
        <a:xfrm>
          <a:off x="8122920" y="2819400"/>
          <a:ext cx="176784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B94EBEC-45DA-4980-AD9B-F43A2730FD18}" type="TxLink">
            <a:rPr lang="en-US" sz="1600" b="0" i="0" u="none" strike="noStrike">
              <a:solidFill>
                <a:schemeClr val="accent3"/>
              </a:solidFill>
              <a:latin typeface="Gill Sans MT"/>
            </a:rPr>
            <a:pPr algn="ctr"/>
            <a:t>75%</a:t>
          </a:fld>
          <a:endParaRPr lang="en-US" sz="1600">
            <a:solidFill>
              <a:schemeClr val="accent3"/>
            </a:solidFill>
          </a:endParaRPr>
        </a:p>
      </xdr:txBody>
    </xdr:sp>
    <xdr:clientData/>
  </xdr:twoCellAnchor>
  <xdr:twoCellAnchor>
    <xdr:from>
      <xdr:col>18</xdr:col>
      <xdr:colOff>304800</xdr:colOff>
      <xdr:row>6</xdr:row>
      <xdr:rowOff>106680</xdr:rowOff>
    </xdr:from>
    <xdr:to>
      <xdr:col>28</xdr:col>
      <xdr:colOff>68580</xdr:colOff>
      <xdr:row>22</xdr:row>
      <xdr:rowOff>182880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4B460357-0EC2-47A7-8C7F-C45F3D54DB77}"/>
            </a:ext>
          </a:extLst>
        </xdr:cNvPr>
        <xdr:cNvSpPr/>
      </xdr:nvSpPr>
      <xdr:spPr>
        <a:xfrm>
          <a:off x="7086600" y="1493520"/>
          <a:ext cx="3040380" cy="37338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320040</xdr:colOff>
      <xdr:row>14</xdr:row>
      <xdr:rowOff>34290</xdr:rowOff>
    </xdr:from>
    <xdr:to>
      <xdr:col>28</xdr:col>
      <xdr:colOff>7620</xdr:colOff>
      <xdr:row>22</xdr:row>
      <xdr:rowOff>167640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AF12CEF6-AB8F-41EC-AD45-11AC678807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25</xdr:col>
      <xdr:colOff>45720</xdr:colOff>
      <xdr:row>16</xdr:row>
      <xdr:rowOff>182880</xdr:rowOff>
    </xdr:from>
    <xdr:to>
      <xdr:col>26</xdr:col>
      <xdr:colOff>38100</xdr:colOff>
      <xdr:row>18</xdr:row>
      <xdr:rowOff>45720</xdr:rowOff>
    </xdr:to>
    <xdr:pic>
      <xdr:nvPicPr>
        <xdr:cNvPr id="50" name="Graphic 49" descr="Grinning face with solid fill">
          <a:extLst>
            <a:ext uri="{FF2B5EF4-FFF2-40B4-BE49-F238E27FC236}">
              <a16:creationId xmlns:a16="http://schemas.microsoft.com/office/drawing/2014/main" id="{1041B8AB-B991-4B37-8156-87DBC3876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9121140" y="3855720"/>
          <a:ext cx="320040" cy="320040"/>
        </a:xfrm>
        <a:prstGeom prst="rect">
          <a:avLst/>
        </a:prstGeom>
        <a:effectLst>
          <a:outerShdw blurRad="50800" dist="38100" dir="16200000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20</xdr:col>
      <xdr:colOff>302400</xdr:colOff>
      <xdr:row>16</xdr:row>
      <xdr:rowOff>165240</xdr:rowOff>
    </xdr:from>
    <xdr:to>
      <xdr:col>21</xdr:col>
      <xdr:colOff>294780</xdr:colOff>
      <xdr:row>18</xdr:row>
      <xdr:rowOff>28080</xdr:rowOff>
    </xdr:to>
    <xdr:pic>
      <xdr:nvPicPr>
        <xdr:cNvPr id="52" name="Graphic 51" descr="Sad face with solid fill">
          <a:extLst>
            <a:ext uri="{FF2B5EF4-FFF2-40B4-BE49-F238E27FC236}">
              <a16:creationId xmlns:a16="http://schemas.microsoft.com/office/drawing/2014/main" id="{9E5F2A0B-37CD-4BB5-9016-6A050123F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7739520" y="3838080"/>
          <a:ext cx="320040" cy="320040"/>
        </a:xfrm>
        <a:prstGeom prst="rect">
          <a:avLst/>
        </a:prstGeom>
        <a:effectLst>
          <a:outerShdw blurRad="50800" dist="38100" dir="16200000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23</xdr:col>
      <xdr:colOff>53340</xdr:colOff>
      <xdr:row>14</xdr:row>
      <xdr:rowOff>167640</xdr:rowOff>
    </xdr:from>
    <xdr:to>
      <xdr:col>24</xdr:col>
      <xdr:colOff>40920</xdr:colOff>
      <xdr:row>16</xdr:row>
      <xdr:rowOff>25680</xdr:rowOff>
    </xdr:to>
    <xdr:pic>
      <xdr:nvPicPr>
        <xdr:cNvPr id="54" name="Graphic 53" descr="Neutral face with solid fill">
          <a:extLst>
            <a:ext uri="{FF2B5EF4-FFF2-40B4-BE49-F238E27FC236}">
              <a16:creationId xmlns:a16="http://schemas.microsoft.com/office/drawing/2014/main" id="{A4DFB61C-086D-4ADA-B887-C7F4E0463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8473440" y="3383280"/>
          <a:ext cx="315240" cy="315240"/>
        </a:xfrm>
        <a:prstGeom prst="rect">
          <a:avLst/>
        </a:prstGeom>
        <a:effectLst>
          <a:outerShdw blurRad="50800" dist="38100" dir="16200000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23</xdr:col>
      <xdr:colOff>99060</xdr:colOff>
      <xdr:row>18</xdr:row>
      <xdr:rowOff>60960</xdr:rowOff>
    </xdr:from>
    <xdr:to>
      <xdr:col>23</xdr:col>
      <xdr:colOff>266700</xdr:colOff>
      <xdr:row>19</xdr:row>
      <xdr:rowOff>0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id="{85552205-3604-4896-8CA6-5A91E93E6784}"/>
            </a:ext>
          </a:extLst>
        </xdr:cNvPr>
        <xdr:cNvSpPr/>
      </xdr:nvSpPr>
      <xdr:spPr>
        <a:xfrm>
          <a:off x="8519160" y="4191000"/>
          <a:ext cx="167640" cy="167640"/>
        </a:xfrm>
        <a:prstGeom prst="ellipse">
          <a:avLst/>
        </a:prstGeom>
        <a:solidFill>
          <a:schemeClr val="bg2">
            <a:lumMod val="75000"/>
          </a:schemeClr>
        </a:solidFill>
        <a:ln>
          <a:noFill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144780</xdr:colOff>
      <xdr:row>19</xdr:row>
      <xdr:rowOff>15240</xdr:rowOff>
    </xdr:from>
    <xdr:to>
      <xdr:col>26</xdr:col>
      <xdr:colOff>175260</xdr:colOff>
      <xdr:row>20</xdr:row>
      <xdr:rowOff>106680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60A041A-418E-4ABE-BD18-EC3607C4EA3D}"/>
            </a:ext>
          </a:extLst>
        </xdr:cNvPr>
        <xdr:cNvSpPr txBox="1"/>
      </xdr:nvSpPr>
      <xdr:spPr>
        <a:xfrm>
          <a:off x="7581900" y="4373880"/>
          <a:ext cx="1996440" cy="32004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Gill Sans MT"/>
            </a:rPr>
            <a:t>Quality of Hire</a:t>
          </a:r>
        </a:p>
      </xdr:txBody>
    </xdr:sp>
    <xdr:clientData/>
  </xdr:twoCellAnchor>
  <xdr:twoCellAnchor>
    <xdr:from>
      <xdr:col>20</xdr:col>
      <xdr:colOff>144780</xdr:colOff>
      <xdr:row>20</xdr:row>
      <xdr:rowOff>99060</xdr:rowOff>
    </xdr:from>
    <xdr:to>
      <xdr:col>26</xdr:col>
      <xdr:colOff>175260</xdr:colOff>
      <xdr:row>21</xdr:row>
      <xdr:rowOff>190500</xdr:rowOff>
    </xdr:to>
    <xdr:sp macro="" textlink="Sheet1!C10">
      <xdr:nvSpPr>
        <xdr:cNvPr id="57" name="TextBox 56">
          <a:extLst>
            <a:ext uri="{FF2B5EF4-FFF2-40B4-BE49-F238E27FC236}">
              <a16:creationId xmlns:a16="http://schemas.microsoft.com/office/drawing/2014/main" id="{5CA897B1-B2FB-4ECB-971E-B1D36A234A44}"/>
            </a:ext>
          </a:extLst>
        </xdr:cNvPr>
        <xdr:cNvSpPr txBox="1"/>
      </xdr:nvSpPr>
      <xdr:spPr>
        <a:xfrm>
          <a:off x="7581900" y="4686300"/>
          <a:ext cx="199644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F8322FA-B5CF-4279-BA5D-87CC9BDCA5D2}" type="TxLink">
            <a:rPr lang="en-US" sz="1600" b="1" i="0" u="none" strike="noStrike">
              <a:solidFill>
                <a:schemeClr val="accent3"/>
              </a:solidFill>
              <a:latin typeface="Gill Sans MT"/>
            </a:rPr>
            <a:pPr algn="ctr"/>
            <a:t>30%</a:t>
          </a:fld>
          <a:endParaRPr lang="en-US" sz="2400" b="1">
            <a:solidFill>
              <a:schemeClr val="accent3"/>
            </a:solidFill>
          </a:endParaRPr>
        </a:p>
      </xdr:txBody>
    </xdr:sp>
    <xdr:clientData/>
  </xdr:twoCellAnchor>
  <xdr:twoCellAnchor editAs="oneCell">
    <xdr:from>
      <xdr:col>2</xdr:col>
      <xdr:colOff>266700</xdr:colOff>
      <xdr:row>44</xdr:row>
      <xdr:rowOff>29250</xdr:rowOff>
    </xdr:from>
    <xdr:to>
      <xdr:col>29</xdr:col>
      <xdr:colOff>38100</xdr:colOff>
      <xdr:row>59</xdr:row>
      <xdr:rowOff>96396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E4C39CE4-B99D-4351-8FF4-9B38B61B1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alphaModFix amt="1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5940" y="10102890"/>
          <a:ext cx="8618220" cy="3503766"/>
        </a:xfrm>
        <a:prstGeom prst="rect">
          <a:avLst/>
        </a:prstGeom>
      </xdr:spPr>
    </xdr:pic>
    <xdr:clientData/>
  </xdr:twoCellAnchor>
  <xdr:twoCellAnchor>
    <xdr:from>
      <xdr:col>3</xdr:col>
      <xdr:colOff>220980</xdr:colOff>
      <xdr:row>23</xdr:row>
      <xdr:rowOff>30480</xdr:rowOff>
    </xdr:from>
    <xdr:to>
      <xdr:col>22</xdr:col>
      <xdr:colOff>220980</xdr:colOff>
      <xdr:row>31</xdr:row>
      <xdr:rowOff>114300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AFB90F1E-593C-462D-A532-83CA8FDAF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</xdr:col>
      <xdr:colOff>228600</xdr:colOff>
      <xdr:row>31</xdr:row>
      <xdr:rowOff>160020</xdr:rowOff>
    </xdr:from>
    <xdr:to>
      <xdr:col>22</xdr:col>
      <xdr:colOff>213360</xdr:colOff>
      <xdr:row>40</xdr:row>
      <xdr:rowOff>13716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38658D71-C14A-4970-AE69-A77B3718F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</xdr:col>
      <xdr:colOff>213360</xdr:colOff>
      <xdr:row>40</xdr:row>
      <xdr:rowOff>60960</xdr:rowOff>
    </xdr:from>
    <xdr:to>
      <xdr:col>17</xdr:col>
      <xdr:colOff>152400</xdr:colOff>
      <xdr:row>48</xdr:row>
      <xdr:rowOff>143256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875B7DB4-C9E3-4654-9B3E-892A64120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22</xdr:col>
      <xdr:colOff>266700</xdr:colOff>
      <xdr:row>40</xdr:row>
      <xdr:rowOff>60960</xdr:rowOff>
    </xdr:from>
    <xdr:to>
      <xdr:col>28</xdr:col>
      <xdr:colOff>99060</xdr:colOff>
      <xdr:row>48</xdr:row>
      <xdr:rowOff>143256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E07A3FC3-7B29-4EF9-A491-F33B163B73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23</xdr:col>
      <xdr:colOff>160020</xdr:colOff>
      <xdr:row>44</xdr:row>
      <xdr:rowOff>45720</xdr:rowOff>
    </xdr:from>
    <xdr:to>
      <xdr:col>25</xdr:col>
      <xdr:colOff>0</xdr:colOff>
      <xdr:row>46</xdr:row>
      <xdr:rowOff>83820</xdr:rowOff>
    </xdr:to>
    <xdr:pic>
      <xdr:nvPicPr>
        <xdr:cNvPr id="69" name="Graphic 68" descr="Man">
          <a:extLst>
            <a:ext uri="{FF2B5EF4-FFF2-40B4-BE49-F238E27FC236}">
              <a16:creationId xmlns:a16="http://schemas.microsoft.com/office/drawing/2014/main" id="{2096856B-364E-4A2B-9120-07F936C89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8580120" y="1011936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25</xdr:col>
      <xdr:colOff>205740</xdr:colOff>
      <xdr:row>41</xdr:row>
      <xdr:rowOff>160020</xdr:rowOff>
    </xdr:from>
    <xdr:to>
      <xdr:col>26</xdr:col>
      <xdr:colOff>289560</xdr:colOff>
      <xdr:row>43</xdr:row>
      <xdr:rowOff>114300</xdr:rowOff>
    </xdr:to>
    <xdr:pic>
      <xdr:nvPicPr>
        <xdr:cNvPr id="71" name="Graphic 70" descr="Woman">
          <a:extLst>
            <a:ext uri="{FF2B5EF4-FFF2-40B4-BE49-F238E27FC236}">
              <a16:creationId xmlns:a16="http://schemas.microsoft.com/office/drawing/2014/main" id="{5996AA9A-FE59-49FA-9B03-36D87E872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9281160" y="9547860"/>
          <a:ext cx="411480" cy="411480"/>
        </a:xfrm>
        <a:prstGeom prst="rect">
          <a:avLst/>
        </a:prstGeom>
      </xdr:spPr>
    </xdr:pic>
    <xdr:clientData/>
  </xdr:twoCellAnchor>
  <xdr:twoCellAnchor editAs="oneCell">
    <xdr:from>
      <xdr:col>18</xdr:col>
      <xdr:colOff>175260</xdr:colOff>
      <xdr:row>41</xdr:row>
      <xdr:rowOff>30480</xdr:rowOff>
    </xdr:from>
    <xdr:to>
      <xdr:col>22</xdr:col>
      <xdr:colOff>13422</xdr:colOff>
      <xdr:row>43</xdr:row>
      <xdr:rowOff>139065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699219C-3EF0-4BC1-8685-12375B50D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7060" y="9418320"/>
          <a:ext cx="1148802" cy="565785"/>
        </a:xfrm>
        <a:prstGeom prst="rect">
          <a:avLst/>
        </a:prstGeom>
      </xdr:spPr>
    </xdr:pic>
    <xdr:clientData/>
  </xdr:twoCellAnchor>
  <xdr:twoCellAnchor>
    <xdr:from>
      <xdr:col>17</xdr:col>
      <xdr:colOff>198120</xdr:colOff>
      <xdr:row>40</xdr:row>
      <xdr:rowOff>68580</xdr:rowOff>
    </xdr:from>
    <xdr:to>
      <xdr:col>22</xdr:col>
      <xdr:colOff>213360</xdr:colOff>
      <xdr:row>48</xdr:row>
      <xdr:rowOff>144780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93FF741C-8712-40BE-B703-F7F0C2A35A1A}"/>
            </a:ext>
          </a:extLst>
        </xdr:cNvPr>
        <xdr:cNvSpPr/>
      </xdr:nvSpPr>
      <xdr:spPr>
        <a:xfrm>
          <a:off x="6652260" y="9227820"/>
          <a:ext cx="1653540" cy="19050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175260</xdr:colOff>
      <xdr:row>42</xdr:row>
      <xdr:rowOff>84772</xdr:rowOff>
    </xdr:from>
    <xdr:to>
      <xdr:col>20</xdr:col>
      <xdr:colOff>45720</xdr:colOff>
      <xdr:row>45</xdr:row>
      <xdr:rowOff>91439</xdr:rowOff>
    </xdr:to>
    <xdr:cxnSp macro="">
      <xdr:nvCxnSpPr>
        <xdr:cNvPr id="78" name="Connector: Elbow 77">
          <a:extLst>
            <a:ext uri="{FF2B5EF4-FFF2-40B4-BE49-F238E27FC236}">
              <a16:creationId xmlns:a16="http://schemas.microsoft.com/office/drawing/2014/main" id="{CBF8B90B-786E-43C6-950E-EF19E6EA8A2E}"/>
            </a:ext>
          </a:extLst>
        </xdr:cNvPr>
        <xdr:cNvCxnSpPr>
          <a:stCxn id="73" idx="1"/>
        </xdr:cNvCxnSpPr>
      </xdr:nvCxnSpPr>
      <xdr:spPr>
        <a:xfrm rot="10800000" flipH="1" flipV="1">
          <a:off x="6957060" y="9701212"/>
          <a:ext cx="525780" cy="692467"/>
        </a:xfrm>
        <a:prstGeom prst="bentConnector4">
          <a:avLst>
            <a:gd name="adj1" fmla="val -43478"/>
            <a:gd name="adj2" fmla="val 70426"/>
          </a:avLst>
        </a:prstGeom>
        <a:ln w="12700">
          <a:solidFill>
            <a:schemeClr val="accent2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198120</xdr:colOff>
      <xdr:row>45</xdr:row>
      <xdr:rowOff>99060</xdr:rowOff>
    </xdr:from>
    <xdr:to>
      <xdr:col>22</xdr:col>
      <xdr:colOff>213360</xdr:colOff>
      <xdr:row>47</xdr:row>
      <xdr:rowOff>137160</xdr:rowOff>
    </xdr:to>
    <xdr:sp macro="" textlink="Sheet1!C13">
      <xdr:nvSpPr>
        <xdr:cNvPr id="82" name="TextBox 81">
          <a:extLst>
            <a:ext uri="{FF2B5EF4-FFF2-40B4-BE49-F238E27FC236}">
              <a16:creationId xmlns:a16="http://schemas.microsoft.com/office/drawing/2014/main" id="{467FB646-1201-402F-B1B7-9B25019C9F12}"/>
            </a:ext>
          </a:extLst>
        </xdr:cNvPr>
        <xdr:cNvSpPr txBox="1"/>
      </xdr:nvSpPr>
      <xdr:spPr>
        <a:xfrm>
          <a:off x="6652260" y="10401300"/>
          <a:ext cx="165354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DF34966-4399-42F0-8DF1-2572D75E8DC6}" type="TxLink">
            <a:rPr lang="en-US" sz="3200" b="0" i="0" u="none" strike="noStrike">
              <a:solidFill>
                <a:schemeClr val="accent3"/>
              </a:solidFill>
              <a:latin typeface="Gill Sans MT"/>
            </a:rPr>
            <a:pPr algn="ctr"/>
            <a:t>50</a:t>
          </a:fld>
          <a:endParaRPr lang="en-US" sz="6000" b="1">
            <a:solidFill>
              <a:schemeClr val="accent3"/>
            </a:solidFill>
          </a:endParaRPr>
        </a:p>
      </xdr:txBody>
    </xdr:sp>
    <xdr:clientData/>
  </xdr:twoCellAnchor>
  <xdr:twoCellAnchor editAs="oneCell">
    <xdr:from>
      <xdr:col>23</xdr:col>
      <xdr:colOff>0</xdr:colOff>
      <xdr:row>33</xdr:row>
      <xdr:rowOff>22860</xdr:rowOff>
    </xdr:from>
    <xdr:to>
      <xdr:col>27</xdr:col>
      <xdr:colOff>312420</xdr:colOff>
      <xdr:row>40</xdr:row>
      <xdr:rowOff>45720</xdr:rowOff>
    </xdr:to>
    <xdr:pic>
      <xdr:nvPicPr>
        <xdr:cNvPr id="86" name="Graphic 85" descr="Ribbon">
          <a:extLst>
            <a:ext uri="{FF2B5EF4-FFF2-40B4-BE49-F238E27FC236}">
              <a16:creationId xmlns:a16="http://schemas.microsoft.com/office/drawing/2014/main" id="{89681594-DA1F-4D98-AFC3-404B8790A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7"/>
            </a:ext>
          </a:extLst>
        </a:blip>
        <a:stretch>
          <a:fillRect/>
        </a:stretch>
      </xdr:blipFill>
      <xdr:spPr>
        <a:xfrm>
          <a:off x="8420100" y="7581900"/>
          <a:ext cx="1623060" cy="1623060"/>
        </a:xfrm>
        <a:prstGeom prst="rect">
          <a:avLst/>
        </a:prstGeom>
      </xdr:spPr>
    </xdr:pic>
    <xdr:clientData/>
  </xdr:twoCellAnchor>
  <xdr:twoCellAnchor>
    <xdr:from>
      <xdr:col>22</xdr:col>
      <xdr:colOff>259080</xdr:colOff>
      <xdr:row>31</xdr:row>
      <xdr:rowOff>152400</xdr:rowOff>
    </xdr:from>
    <xdr:to>
      <xdr:col>28</xdr:col>
      <xdr:colOff>99060</xdr:colOff>
      <xdr:row>40</xdr:row>
      <xdr:rowOff>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6642BC51-2C22-40C4-824E-6375101F0D8C}"/>
            </a:ext>
          </a:extLst>
        </xdr:cNvPr>
        <xdr:cNvSpPr/>
      </xdr:nvSpPr>
      <xdr:spPr>
        <a:xfrm>
          <a:off x="8351520" y="7254240"/>
          <a:ext cx="1805940" cy="19050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281940</xdr:colOff>
      <xdr:row>31</xdr:row>
      <xdr:rowOff>167640</xdr:rowOff>
    </xdr:from>
    <xdr:to>
      <xdr:col>28</xdr:col>
      <xdr:colOff>83820</xdr:colOff>
      <xdr:row>33</xdr:row>
      <xdr:rowOff>30480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B4757A8-6DA3-4253-80A7-3784624167B9}"/>
            </a:ext>
          </a:extLst>
        </xdr:cNvPr>
        <xdr:cNvSpPr txBox="1"/>
      </xdr:nvSpPr>
      <xdr:spPr>
        <a:xfrm>
          <a:off x="8374380" y="7269480"/>
          <a:ext cx="1767840" cy="32004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+mn-lt"/>
            </a:rPr>
            <a:t>Achived Manpower Plan</a:t>
          </a:r>
        </a:p>
      </xdr:txBody>
    </xdr:sp>
    <xdr:clientData/>
  </xdr:twoCellAnchor>
  <xdr:twoCellAnchor>
    <xdr:from>
      <xdr:col>22</xdr:col>
      <xdr:colOff>312420</xdr:colOff>
      <xdr:row>34</xdr:row>
      <xdr:rowOff>114300</xdr:rowOff>
    </xdr:from>
    <xdr:to>
      <xdr:col>28</xdr:col>
      <xdr:colOff>0</xdr:colOff>
      <xdr:row>36</xdr:row>
      <xdr:rowOff>152400</xdr:rowOff>
    </xdr:to>
    <xdr:sp macro="" textlink="Sheet1!C11">
      <xdr:nvSpPr>
        <xdr:cNvPr id="89" name="TextBox 88">
          <a:extLst>
            <a:ext uri="{FF2B5EF4-FFF2-40B4-BE49-F238E27FC236}">
              <a16:creationId xmlns:a16="http://schemas.microsoft.com/office/drawing/2014/main" id="{0A66F464-53ED-4CF1-ADE2-03F7002C3ACB}"/>
            </a:ext>
          </a:extLst>
        </xdr:cNvPr>
        <xdr:cNvSpPr txBox="1"/>
      </xdr:nvSpPr>
      <xdr:spPr>
        <a:xfrm>
          <a:off x="8404860" y="7901940"/>
          <a:ext cx="165354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862EA89-2AF3-4D0C-8E13-07FEE2BE4458}" type="TxLink">
            <a:rPr lang="en-US" sz="2400" b="0" i="0" u="none" strike="noStrike">
              <a:solidFill>
                <a:schemeClr val="accent1">
                  <a:lumMod val="75000"/>
                </a:schemeClr>
              </a:solidFill>
              <a:latin typeface="Gill Sans MT"/>
            </a:rPr>
            <a:pPr algn="ctr"/>
            <a:t>75%</a:t>
          </a:fld>
          <a:endParaRPr lang="en-US" sz="115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23</xdr:col>
      <xdr:colOff>274320</xdr:colOff>
      <xdr:row>24</xdr:row>
      <xdr:rowOff>137160</xdr:rowOff>
    </xdr:from>
    <xdr:to>
      <xdr:col>28</xdr:col>
      <xdr:colOff>99060</xdr:colOff>
      <xdr:row>31</xdr:row>
      <xdr:rowOff>108585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ABD2F6DA-3DD6-4A4A-96D4-4C9263E389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273"/>
        <a:stretch/>
      </xdr:blipFill>
      <xdr:spPr>
        <a:xfrm>
          <a:off x="8694420" y="5638800"/>
          <a:ext cx="1463040" cy="1571625"/>
        </a:xfrm>
        <a:prstGeom prst="rect">
          <a:avLst/>
        </a:prstGeom>
      </xdr:spPr>
    </xdr:pic>
    <xdr:clientData/>
  </xdr:twoCellAnchor>
  <xdr:twoCellAnchor>
    <xdr:from>
      <xdr:col>22</xdr:col>
      <xdr:colOff>259080</xdr:colOff>
      <xdr:row>23</xdr:row>
      <xdr:rowOff>38100</xdr:rowOff>
    </xdr:from>
    <xdr:to>
      <xdr:col>28</xdr:col>
      <xdr:colOff>99060</xdr:colOff>
      <xdr:row>31</xdr:row>
      <xdr:rowOff>114300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A7630773-9D16-45AE-935E-E35D31EC63F7}"/>
            </a:ext>
          </a:extLst>
        </xdr:cNvPr>
        <xdr:cNvSpPr/>
      </xdr:nvSpPr>
      <xdr:spPr>
        <a:xfrm>
          <a:off x="8351520" y="5311140"/>
          <a:ext cx="1805940" cy="19050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281940</xdr:colOff>
      <xdr:row>23</xdr:row>
      <xdr:rowOff>53340</xdr:rowOff>
    </xdr:from>
    <xdr:to>
      <xdr:col>28</xdr:col>
      <xdr:colOff>83820</xdr:colOff>
      <xdr:row>24</xdr:row>
      <xdr:rowOff>144780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12F6FEC-7C9D-43F8-8859-4D06A16060F1}"/>
            </a:ext>
          </a:extLst>
        </xdr:cNvPr>
        <xdr:cNvSpPr txBox="1"/>
      </xdr:nvSpPr>
      <xdr:spPr>
        <a:xfrm>
          <a:off x="8374380" y="5326380"/>
          <a:ext cx="1767840" cy="32004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+mn-lt"/>
            </a:rPr>
            <a:t>Interviews to Offer</a:t>
          </a:r>
        </a:p>
      </xdr:txBody>
    </xdr:sp>
    <xdr:clientData/>
  </xdr:twoCellAnchor>
  <xdr:twoCellAnchor>
    <xdr:from>
      <xdr:col>22</xdr:col>
      <xdr:colOff>274320</xdr:colOff>
      <xdr:row>25</xdr:row>
      <xdr:rowOff>53340</xdr:rowOff>
    </xdr:from>
    <xdr:to>
      <xdr:col>25</xdr:col>
      <xdr:colOff>182880</xdr:colOff>
      <xdr:row>27</xdr:row>
      <xdr:rowOff>91440</xdr:rowOff>
    </xdr:to>
    <xdr:sp macro="" textlink="Sheet1!C8">
      <xdr:nvSpPr>
        <xdr:cNvPr id="94" name="TextBox 93">
          <a:extLst>
            <a:ext uri="{FF2B5EF4-FFF2-40B4-BE49-F238E27FC236}">
              <a16:creationId xmlns:a16="http://schemas.microsoft.com/office/drawing/2014/main" id="{7C6D538C-8463-44EA-BA11-DB7D8E2EE3B3}"/>
            </a:ext>
          </a:extLst>
        </xdr:cNvPr>
        <xdr:cNvSpPr txBox="1"/>
      </xdr:nvSpPr>
      <xdr:spPr>
        <a:xfrm>
          <a:off x="8366760" y="5783580"/>
          <a:ext cx="89154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A289984-F9A9-4CD6-8EDD-79EFAD49862C}" type="TxLink">
            <a:rPr lang="en-US" sz="2400" b="0" i="0" u="none" strike="noStrike">
              <a:solidFill>
                <a:schemeClr val="accent1">
                  <a:lumMod val="75000"/>
                </a:schemeClr>
              </a:solidFill>
              <a:latin typeface="Gill Sans MT"/>
            </a:rPr>
            <a:pPr algn="ctr"/>
            <a:t>60%</a:t>
          </a:fld>
          <a:endParaRPr lang="en-US" sz="344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3</xdr:col>
      <xdr:colOff>243840</xdr:colOff>
      <xdr:row>50</xdr:row>
      <xdr:rowOff>129540</xdr:rowOff>
    </xdr:from>
    <xdr:to>
      <xdr:col>10</xdr:col>
      <xdr:colOff>129803</xdr:colOff>
      <xdr:row>58</xdr:row>
      <xdr:rowOff>106680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6EB7F36-1A95-41DC-A62B-D8F454256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" y="11574780"/>
          <a:ext cx="2179583" cy="1805940"/>
        </a:xfrm>
        <a:prstGeom prst="rect">
          <a:avLst/>
        </a:prstGeom>
      </xdr:spPr>
    </xdr:pic>
    <xdr:clientData/>
  </xdr:twoCellAnchor>
  <xdr:twoCellAnchor>
    <xdr:from>
      <xdr:col>3</xdr:col>
      <xdr:colOff>228600</xdr:colOff>
      <xdr:row>48</xdr:row>
      <xdr:rowOff>198120</xdr:rowOff>
    </xdr:from>
    <xdr:to>
      <xdr:col>10</xdr:col>
      <xdr:colOff>167640</xdr:colOff>
      <xdr:row>58</xdr:row>
      <xdr:rowOff>160020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52C62E51-EB76-4A05-A7A3-424302DCB48C}"/>
            </a:ext>
          </a:extLst>
        </xdr:cNvPr>
        <xdr:cNvSpPr/>
      </xdr:nvSpPr>
      <xdr:spPr>
        <a:xfrm>
          <a:off x="2095500" y="11186160"/>
          <a:ext cx="2232660" cy="22479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243840</xdr:colOff>
      <xdr:row>48</xdr:row>
      <xdr:rowOff>213360</xdr:rowOff>
    </xdr:from>
    <xdr:to>
      <xdr:col>10</xdr:col>
      <xdr:colOff>152400</xdr:colOff>
      <xdr:row>50</xdr:row>
      <xdr:rowOff>76200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8BC0FCFD-9E56-49BA-9459-999D2F367AFE}"/>
            </a:ext>
          </a:extLst>
        </xdr:cNvPr>
        <xdr:cNvSpPr txBox="1"/>
      </xdr:nvSpPr>
      <xdr:spPr>
        <a:xfrm>
          <a:off x="2110740" y="11201400"/>
          <a:ext cx="2202180" cy="32004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+mn-lt"/>
            </a:rPr>
            <a:t>Saudization Percentage </a:t>
          </a:r>
        </a:p>
      </xdr:txBody>
    </xdr:sp>
    <xdr:clientData/>
  </xdr:twoCellAnchor>
  <xdr:twoCellAnchor>
    <xdr:from>
      <xdr:col>4</xdr:col>
      <xdr:colOff>15240</xdr:colOff>
      <xdr:row>55</xdr:row>
      <xdr:rowOff>22860</xdr:rowOff>
    </xdr:from>
    <xdr:to>
      <xdr:col>10</xdr:col>
      <xdr:colOff>38100</xdr:colOff>
      <xdr:row>57</xdr:row>
      <xdr:rowOff>60960</xdr:rowOff>
    </xdr:to>
    <xdr:sp macro="" textlink="Sheet1!C14">
      <xdr:nvSpPr>
        <xdr:cNvPr id="99" name="TextBox 98">
          <a:extLst>
            <a:ext uri="{FF2B5EF4-FFF2-40B4-BE49-F238E27FC236}">
              <a16:creationId xmlns:a16="http://schemas.microsoft.com/office/drawing/2014/main" id="{6FB4D20C-CEAE-43CD-814D-5F1D5AA27B1E}"/>
            </a:ext>
          </a:extLst>
        </xdr:cNvPr>
        <xdr:cNvSpPr txBox="1"/>
      </xdr:nvSpPr>
      <xdr:spPr>
        <a:xfrm>
          <a:off x="2209800" y="12611100"/>
          <a:ext cx="198882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48615B2-3ADF-4631-9196-7D4F6B13192B}" type="TxLink">
            <a:rPr lang="en-US" sz="2400" b="0" i="0" u="none" strike="noStrike">
              <a:solidFill>
                <a:schemeClr val="bg1"/>
              </a:solidFill>
              <a:latin typeface="Gill Sans MT"/>
            </a:rPr>
            <a:pPr algn="ctr"/>
            <a:t>33%</a:t>
          </a:fld>
          <a:endParaRPr lang="en-US" sz="115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259080</xdr:colOff>
      <xdr:row>48</xdr:row>
      <xdr:rowOff>198120</xdr:rowOff>
    </xdr:from>
    <xdr:to>
      <xdr:col>17</xdr:col>
      <xdr:colOff>198120</xdr:colOff>
      <xdr:row>58</xdr:row>
      <xdr:rowOff>160020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90DC4C6F-6318-4217-A44F-955A5CA70D0F}"/>
            </a:ext>
          </a:extLst>
        </xdr:cNvPr>
        <xdr:cNvSpPr/>
      </xdr:nvSpPr>
      <xdr:spPr>
        <a:xfrm>
          <a:off x="4419600" y="11186160"/>
          <a:ext cx="2232660" cy="22479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274320</xdr:colOff>
      <xdr:row>48</xdr:row>
      <xdr:rowOff>213360</xdr:rowOff>
    </xdr:from>
    <xdr:to>
      <xdr:col>17</xdr:col>
      <xdr:colOff>182880</xdr:colOff>
      <xdr:row>50</xdr:row>
      <xdr:rowOff>76200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0901BBF-E117-41B2-A602-53EA965D9315}"/>
            </a:ext>
          </a:extLst>
        </xdr:cNvPr>
        <xdr:cNvSpPr txBox="1"/>
      </xdr:nvSpPr>
      <xdr:spPr>
        <a:xfrm>
          <a:off x="4434840" y="11201400"/>
          <a:ext cx="2202180" cy="32004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 i="0" u="none" strike="noStrike">
              <a:solidFill>
                <a:schemeClr val="bg1"/>
              </a:solidFill>
              <a:latin typeface="+mn-lt"/>
            </a:rPr>
            <a:t>Offer Acceptance</a:t>
          </a:r>
          <a:r>
            <a:rPr lang="en-US" sz="1100" b="0" i="0" u="none" strike="noStrike" baseline="0">
              <a:solidFill>
                <a:schemeClr val="bg1"/>
              </a:solidFill>
              <a:latin typeface="+mn-lt"/>
            </a:rPr>
            <a:t> Rate</a:t>
          </a:r>
          <a:endParaRPr lang="en-US" sz="1100" b="0" i="0" u="none" strike="noStrike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11</xdr:col>
      <xdr:colOff>175261</xdr:colOff>
      <xdr:row>50</xdr:row>
      <xdr:rowOff>207645</xdr:rowOff>
    </xdr:from>
    <xdr:to>
      <xdr:col>16</xdr:col>
      <xdr:colOff>205741</xdr:colOff>
      <xdr:row>58</xdr:row>
      <xdr:rowOff>47625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E7207828-75B8-4324-A2AF-CF2A7DF2A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1" y="11652885"/>
          <a:ext cx="1668780" cy="1668780"/>
        </a:xfrm>
        <a:prstGeom prst="rect">
          <a:avLst/>
        </a:prstGeom>
      </xdr:spPr>
    </xdr:pic>
    <xdr:clientData/>
  </xdr:twoCellAnchor>
  <xdr:twoCellAnchor>
    <xdr:from>
      <xdr:col>11</xdr:col>
      <xdr:colOff>91440</xdr:colOff>
      <xdr:row>51</xdr:row>
      <xdr:rowOff>190500</xdr:rowOff>
    </xdr:from>
    <xdr:to>
      <xdr:col>17</xdr:col>
      <xdr:colOff>114300</xdr:colOff>
      <xdr:row>54</xdr:row>
      <xdr:rowOff>0</xdr:rowOff>
    </xdr:to>
    <xdr:sp macro="" textlink="Sheet1!C9">
      <xdr:nvSpPr>
        <xdr:cNvPr id="104" name="TextBox 103">
          <a:extLst>
            <a:ext uri="{FF2B5EF4-FFF2-40B4-BE49-F238E27FC236}">
              <a16:creationId xmlns:a16="http://schemas.microsoft.com/office/drawing/2014/main" id="{5204A895-666A-48E1-A2B3-D7DAEB73ED1F}"/>
            </a:ext>
          </a:extLst>
        </xdr:cNvPr>
        <xdr:cNvSpPr txBox="1"/>
      </xdr:nvSpPr>
      <xdr:spPr>
        <a:xfrm>
          <a:off x="4579620" y="11864340"/>
          <a:ext cx="198882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58199CA-F520-4353-9DC0-FBDE04AF4209}" type="TxLink">
            <a:rPr lang="en-US" sz="2400" b="0" i="0" u="none" strike="noStrike">
              <a:solidFill>
                <a:schemeClr val="tx2"/>
              </a:solidFill>
              <a:latin typeface="Gill Sans MT"/>
            </a:rPr>
            <a:pPr algn="ctr"/>
            <a:t>89%</a:t>
          </a:fld>
          <a:endParaRPr lang="en-US" sz="34400" b="1">
            <a:solidFill>
              <a:schemeClr val="tx2"/>
            </a:solidFill>
          </a:endParaRPr>
        </a:p>
      </xdr:txBody>
    </xdr:sp>
    <xdr:clientData/>
  </xdr:twoCellAnchor>
  <xdr:twoCellAnchor>
    <xdr:from>
      <xdr:col>17</xdr:col>
      <xdr:colOff>243840</xdr:colOff>
      <xdr:row>48</xdr:row>
      <xdr:rowOff>213360</xdr:rowOff>
    </xdr:from>
    <xdr:to>
      <xdr:col>28</xdr:col>
      <xdr:colOff>114300</xdr:colOff>
      <xdr:row>58</xdr:row>
      <xdr:rowOff>175260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C8985F43-7613-4903-B06D-CD9B17386CCB}"/>
            </a:ext>
          </a:extLst>
        </xdr:cNvPr>
        <xdr:cNvSpPr/>
      </xdr:nvSpPr>
      <xdr:spPr>
        <a:xfrm>
          <a:off x="6697980" y="11201400"/>
          <a:ext cx="3474720" cy="224790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266700</xdr:colOff>
      <xdr:row>49</xdr:row>
      <xdr:rowOff>30480</xdr:rowOff>
    </xdr:from>
    <xdr:to>
      <xdr:col>28</xdr:col>
      <xdr:colOff>91440</xdr:colOff>
      <xdr:row>51</xdr:row>
      <xdr:rowOff>22860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F4C71E0-659F-4D0C-9DFB-06EC2CB10E82}"/>
            </a:ext>
          </a:extLst>
        </xdr:cNvPr>
        <xdr:cNvSpPr txBox="1"/>
      </xdr:nvSpPr>
      <xdr:spPr>
        <a:xfrm>
          <a:off x="6720840" y="11247120"/>
          <a:ext cx="3429000" cy="449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This report is</a:t>
          </a:r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desined by Mousa Al-Faify, exculsive for Excel Masterwork Channel. please visit us:</a:t>
          </a:r>
          <a:endParaRPr lang="en-US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 editAs="oneCell">
    <xdr:from>
      <xdr:col>20</xdr:col>
      <xdr:colOff>0</xdr:colOff>
      <xdr:row>51</xdr:row>
      <xdr:rowOff>30480</xdr:rowOff>
    </xdr:from>
    <xdr:to>
      <xdr:col>21</xdr:col>
      <xdr:colOff>76200</xdr:colOff>
      <xdr:row>52</xdr:row>
      <xdr:rowOff>193607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87B307CC-5E05-4855-8890-9EF54850B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000" t="3500" r="5875" b="68251"/>
        <a:stretch/>
      </xdr:blipFill>
      <xdr:spPr>
        <a:xfrm>
          <a:off x="7437120" y="11704320"/>
          <a:ext cx="403860" cy="391727"/>
        </a:xfrm>
        <a:prstGeom prst="rect">
          <a:avLst/>
        </a:prstGeom>
      </xdr:spPr>
    </xdr:pic>
    <xdr:clientData/>
  </xdr:twoCellAnchor>
  <xdr:twoCellAnchor>
    <xdr:from>
      <xdr:col>21</xdr:col>
      <xdr:colOff>53340</xdr:colOff>
      <xdr:row>51</xdr:row>
      <xdr:rowOff>83820</xdr:rowOff>
    </xdr:from>
    <xdr:to>
      <xdr:col>26</xdr:col>
      <xdr:colOff>312420</xdr:colOff>
      <xdr:row>52</xdr:row>
      <xdr:rowOff>182880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50E92A5-D363-4054-8C41-37C7AA1155E4}"/>
            </a:ext>
          </a:extLst>
        </xdr:cNvPr>
        <xdr:cNvSpPr txBox="1"/>
      </xdr:nvSpPr>
      <xdr:spPr>
        <a:xfrm>
          <a:off x="7818120" y="1175766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Excel Masterwork</a:t>
          </a:r>
        </a:p>
      </xdr:txBody>
    </xdr:sp>
    <xdr:clientData/>
  </xdr:twoCellAnchor>
  <xdr:twoCellAnchor editAs="oneCell">
    <xdr:from>
      <xdr:col>20</xdr:col>
      <xdr:colOff>0</xdr:colOff>
      <xdr:row>52</xdr:row>
      <xdr:rowOff>202800</xdr:rowOff>
    </xdr:from>
    <xdr:to>
      <xdr:col>21</xdr:col>
      <xdr:colOff>99534</xdr:colOff>
      <xdr:row>54</xdr:row>
      <xdr:rowOff>149460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432C36E5-CBB7-4E2C-BB5E-CC840B541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251" t="35750" r="6000" b="36125"/>
        <a:stretch/>
      </xdr:blipFill>
      <xdr:spPr>
        <a:xfrm>
          <a:off x="7437120" y="12105240"/>
          <a:ext cx="427194" cy="40386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54</xdr:row>
      <xdr:rowOff>158653</xdr:rowOff>
    </xdr:from>
    <xdr:to>
      <xdr:col>21</xdr:col>
      <xdr:colOff>83820</xdr:colOff>
      <xdr:row>56</xdr:row>
      <xdr:rowOff>120347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B79CBE4-6DC5-4371-BA76-B272B7E03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50" t="35875" r="65500" b="35875"/>
        <a:stretch/>
      </xdr:blipFill>
      <xdr:spPr>
        <a:xfrm>
          <a:off x="7437120" y="12518293"/>
          <a:ext cx="411480" cy="418894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56</xdr:row>
      <xdr:rowOff>129540</xdr:rowOff>
    </xdr:from>
    <xdr:to>
      <xdr:col>21</xdr:col>
      <xdr:colOff>56901</xdr:colOff>
      <xdr:row>58</xdr:row>
      <xdr:rowOff>53340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64D2DDE-EA56-43C9-8DE4-C97838782A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75" t="69250" r="36625" b="4000"/>
        <a:stretch/>
      </xdr:blipFill>
      <xdr:spPr>
        <a:xfrm>
          <a:off x="7437120" y="12946380"/>
          <a:ext cx="384561" cy="381000"/>
        </a:xfrm>
        <a:prstGeom prst="rect">
          <a:avLst/>
        </a:prstGeom>
      </xdr:spPr>
    </xdr:pic>
    <xdr:clientData/>
  </xdr:twoCellAnchor>
  <xdr:twoCellAnchor>
    <xdr:from>
      <xdr:col>21</xdr:col>
      <xdr:colOff>53340</xdr:colOff>
      <xdr:row>53</xdr:row>
      <xdr:rowOff>60960</xdr:rowOff>
    </xdr:from>
    <xdr:to>
      <xdr:col>26</xdr:col>
      <xdr:colOff>312420</xdr:colOff>
      <xdr:row>54</xdr:row>
      <xdr:rowOff>160020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FF6A6F1-EB95-4A42-9992-DF47869093DB}"/>
            </a:ext>
          </a:extLst>
        </xdr:cNvPr>
        <xdr:cNvSpPr txBox="1"/>
      </xdr:nvSpPr>
      <xdr:spPr>
        <a:xfrm>
          <a:off x="7818120" y="1219200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Mousa Alfaify</a:t>
          </a:r>
        </a:p>
      </xdr:txBody>
    </xdr:sp>
    <xdr:clientData/>
  </xdr:twoCellAnchor>
  <xdr:twoCellAnchor>
    <xdr:from>
      <xdr:col>21</xdr:col>
      <xdr:colOff>53340</xdr:colOff>
      <xdr:row>55</xdr:row>
      <xdr:rowOff>15240</xdr:rowOff>
    </xdr:from>
    <xdr:to>
      <xdr:col>26</xdr:col>
      <xdr:colOff>312420</xdr:colOff>
      <xdr:row>56</xdr:row>
      <xdr:rowOff>114300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F522094-7E31-4537-8C14-CE955F9FC3EE}"/>
            </a:ext>
          </a:extLst>
        </xdr:cNvPr>
        <xdr:cNvSpPr txBox="1"/>
      </xdr:nvSpPr>
      <xdr:spPr>
        <a:xfrm>
          <a:off x="7818120" y="1260348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alfaify_mousa</a:t>
          </a:r>
        </a:p>
      </xdr:txBody>
    </xdr:sp>
    <xdr:clientData/>
  </xdr:twoCellAnchor>
  <xdr:twoCellAnchor>
    <xdr:from>
      <xdr:col>21</xdr:col>
      <xdr:colOff>53340</xdr:colOff>
      <xdr:row>56</xdr:row>
      <xdr:rowOff>182880</xdr:rowOff>
    </xdr:from>
    <xdr:to>
      <xdr:col>26</xdr:col>
      <xdr:colOff>312420</xdr:colOff>
      <xdr:row>58</xdr:row>
      <xdr:rowOff>53340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DAD61F6B-3C7B-4AA5-838E-FA8392086298}"/>
            </a:ext>
          </a:extLst>
        </xdr:cNvPr>
        <xdr:cNvSpPr txBox="1"/>
      </xdr:nvSpPr>
      <xdr:spPr>
        <a:xfrm>
          <a:off x="7818120" y="1299972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0554875513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1</xdr:row>
      <xdr:rowOff>91440</xdr:rowOff>
    </xdr:from>
    <xdr:to>
      <xdr:col>6</xdr:col>
      <xdr:colOff>68579</xdr:colOff>
      <xdr:row>4</xdr:row>
      <xdr:rowOff>84837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11830-8039-4575-BFE2-4B33B639D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8480" y="327660"/>
          <a:ext cx="929639" cy="686817"/>
        </a:xfrm>
        <a:prstGeom prst="rect">
          <a:avLst/>
        </a:prstGeom>
      </xdr:spPr>
    </xdr:pic>
    <xdr:clientData/>
  </xdr:twoCellAnchor>
  <xdr:twoCellAnchor editAs="oneCell">
    <xdr:from>
      <xdr:col>25</xdr:col>
      <xdr:colOff>259080</xdr:colOff>
      <xdr:row>1</xdr:row>
      <xdr:rowOff>68580</xdr:rowOff>
    </xdr:from>
    <xdr:to>
      <xdr:col>28</xdr:col>
      <xdr:colOff>205739</xdr:colOff>
      <xdr:row>4</xdr:row>
      <xdr:rowOff>61977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89783D-BC18-4F5D-899A-BA0FB8CC2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5860" y="304800"/>
          <a:ext cx="929639" cy="686817"/>
        </a:xfrm>
        <a:prstGeom prst="rect">
          <a:avLst/>
        </a:prstGeom>
      </xdr:spPr>
    </xdr:pic>
    <xdr:clientData/>
  </xdr:twoCellAnchor>
  <xdr:twoCellAnchor>
    <xdr:from>
      <xdr:col>4</xdr:col>
      <xdr:colOff>114300</xdr:colOff>
      <xdr:row>6</xdr:row>
      <xdr:rowOff>76200</xdr:rowOff>
    </xdr:from>
    <xdr:to>
      <xdr:col>11</xdr:col>
      <xdr:colOff>198120</xdr:colOff>
      <xdr:row>13</xdr:row>
      <xdr:rowOff>83820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CD9A67-133F-445D-8F4E-233C76672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7620</xdr:colOff>
      <xdr:row>6</xdr:row>
      <xdr:rowOff>7620</xdr:rowOff>
    </xdr:from>
    <xdr:to>
      <xdr:col>11</xdr:col>
      <xdr:colOff>301752</xdr:colOff>
      <xdr:row>13</xdr:row>
      <xdr:rowOff>135636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FB6931B-AAB9-43EF-BC57-FB5B51048C35}"/>
            </a:ext>
          </a:extLst>
        </xdr:cNvPr>
        <xdr:cNvSpPr/>
      </xdr:nvSpPr>
      <xdr:spPr>
        <a:xfrm>
          <a:off x="3291840" y="1394460"/>
          <a:ext cx="2587752" cy="1728216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297180</xdr:colOff>
      <xdr:row>5</xdr:row>
      <xdr:rowOff>144780</xdr:rowOff>
    </xdr:from>
    <xdr:to>
      <xdr:col>10</xdr:col>
      <xdr:colOff>320040</xdr:colOff>
      <xdr:row>6</xdr:row>
      <xdr:rowOff>175260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C7BA444-CC80-4712-974C-F37E4A29C0CF}"/>
            </a:ext>
          </a:extLst>
        </xdr:cNvPr>
        <xdr:cNvSpPr txBox="1"/>
      </xdr:nvSpPr>
      <xdr:spPr>
        <a:xfrm>
          <a:off x="3581400" y="1303020"/>
          <a:ext cx="1988820" cy="25908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>
              <a:solidFill>
                <a:schemeClr val="bg1"/>
              </a:solidFill>
            </a:rPr>
            <a:t>Total Hired vs</a:t>
          </a:r>
          <a:r>
            <a:rPr lang="en-US" sz="1200" baseline="0">
              <a:solidFill>
                <a:schemeClr val="bg1"/>
              </a:solidFill>
            </a:rPr>
            <a:t> Leavers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251460</xdr:colOff>
      <xdr:row>6</xdr:row>
      <xdr:rowOff>7620</xdr:rowOff>
    </xdr:from>
    <xdr:to>
      <xdr:col>18</xdr:col>
      <xdr:colOff>228600</xdr:colOff>
      <xdr:row>13</xdr:row>
      <xdr:rowOff>135636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CE5241C-B94A-4932-BC0A-E825FDFD4696}"/>
            </a:ext>
          </a:extLst>
        </xdr:cNvPr>
        <xdr:cNvSpPr/>
      </xdr:nvSpPr>
      <xdr:spPr>
        <a:xfrm>
          <a:off x="6156960" y="1394460"/>
          <a:ext cx="1943100" cy="1728216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91440</xdr:colOff>
      <xdr:row>5</xdr:row>
      <xdr:rowOff>144780</xdr:rowOff>
    </xdr:from>
    <xdr:to>
      <xdr:col>18</xdr:col>
      <xdr:colOff>76200</xdr:colOff>
      <xdr:row>6</xdr:row>
      <xdr:rowOff>175260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B1C6AB5-F942-4ECF-84B2-636198410ED0}"/>
            </a:ext>
          </a:extLst>
        </xdr:cNvPr>
        <xdr:cNvSpPr txBox="1"/>
      </xdr:nvSpPr>
      <xdr:spPr>
        <a:xfrm>
          <a:off x="6324600" y="1303020"/>
          <a:ext cx="1623060" cy="25908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>
              <a:solidFill>
                <a:schemeClr val="bg1"/>
              </a:solidFill>
            </a:rPr>
            <a:t>Time to Hire</a:t>
          </a:r>
        </a:p>
      </xdr:txBody>
    </xdr:sp>
    <xdr:clientData/>
  </xdr:twoCellAnchor>
  <xdr:twoCellAnchor editAs="oneCell">
    <xdr:from>
      <xdr:col>13</xdr:col>
      <xdr:colOff>213360</xdr:colOff>
      <xdr:row>6</xdr:row>
      <xdr:rowOff>167640</xdr:rowOff>
    </xdr:from>
    <xdr:to>
      <xdr:col>17</xdr:col>
      <xdr:colOff>312420</xdr:colOff>
      <xdr:row>12</xdr:row>
      <xdr:rowOff>205740</xdr:rowOff>
    </xdr:to>
    <xdr:pic>
      <xdr:nvPicPr>
        <xdr:cNvPr id="11" name="Graphic 10" descr="Flip calendar">
          <a:extLst>
            <a:ext uri="{FF2B5EF4-FFF2-40B4-BE49-F238E27FC236}">
              <a16:creationId xmlns:a16="http://schemas.microsoft.com/office/drawing/2014/main" id="{F3617683-9D86-485C-B7EA-CCA9E5BC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46520" y="1554480"/>
          <a:ext cx="1409700" cy="1409700"/>
        </a:xfrm>
        <a:prstGeom prst="rect">
          <a:avLst/>
        </a:prstGeom>
      </xdr:spPr>
    </xdr:pic>
    <xdr:clientData/>
  </xdr:twoCellAnchor>
  <xdr:twoCellAnchor>
    <xdr:from>
      <xdr:col>13</xdr:col>
      <xdr:colOff>106680</xdr:colOff>
      <xdr:row>9</xdr:row>
      <xdr:rowOff>198120</xdr:rowOff>
    </xdr:from>
    <xdr:to>
      <xdr:col>18</xdr:col>
      <xdr:colOff>91440</xdr:colOff>
      <xdr:row>11</xdr:row>
      <xdr:rowOff>0</xdr:rowOff>
    </xdr:to>
    <xdr:sp macro="" textlink="Sheet1!C5">
      <xdr:nvSpPr>
        <xdr:cNvPr id="12" name="TextBox 11">
          <a:extLst>
            <a:ext uri="{FF2B5EF4-FFF2-40B4-BE49-F238E27FC236}">
              <a16:creationId xmlns:a16="http://schemas.microsoft.com/office/drawing/2014/main" id="{18BDD51C-5348-4D95-A2C7-E86D876AECAA}"/>
            </a:ext>
          </a:extLst>
        </xdr:cNvPr>
        <xdr:cNvSpPr txBox="1"/>
      </xdr:nvSpPr>
      <xdr:spPr>
        <a:xfrm>
          <a:off x="6339840" y="2270760"/>
          <a:ext cx="162306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80D512C9-01D8-4C54-AE8B-12BDE199A516}" type="TxLink">
            <a:rPr lang="en-US" sz="1400" b="1" i="0" u="none" strike="noStrike">
              <a:solidFill>
                <a:schemeClr val="tx2"/>
              </a:solidFill>
              <a:latin typeface="Gill Sans MT"/>
            </a:rPr>
            <a:t>70 Days</a:t>
          </a:fld>
          <a:endParaRPr lang="en-US" sz="1600" b="1">
            <a:solidFill>
              <a:schemeClr val="tx2"/>
            </a:solidFill>
          </a:endParaRPr>
        </a:p>
      </xdr:txBody>
    </xdr:sp>
    <xdr:clientData/>
  </xdr:twoCellAnchor>
  <xdr:twoCellAnchor>
    <xdr:from>
      <xdr:col>25</xdr:col>
      <xdr:colOff>114300</xdr:colOff>
      <xdr:row>6</xdr:row>
      <xdr:rowOff>175260</xdr:rowOff>
    </xdr:from>
    <xdr:to>
      <xdr:col>27</xdr:col>
      <xdr:colOff>190500</xdr:colOff>
      <xdr:row>9</xdr:row>
      <xdr:rowOff>220980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5F4F36ED-7CB9-4E21-B99E-71DE7CD9B5CA}"/>
            </a:ext>
          </a:extLst>
        </xdr:cNvPr>
        <xdr:cNvGrpSpPr/>
      </xdr:nvGrpSpPr>
      <xdr:grpSpPr>
        <a:xfrm>
          <a:off x="10279380" y="1562100"/>
          <a:ext cx="731520" cy="731520"/>
          <a:chOff x="9235440" y="1546860"/>
          <a:chExt cx="922020" cy="922020"/>
        </a:xfrm>
      </xdr:grpSpPr>
      <xdr:pic>
        <xdr:nvPicPr>
          <xdr:cNvPr id="14" name="Graphic 13" descr="Dollar">
            <a:extLst>
              <a:ext uri="{FF2B5EF4-FFF2-40B4-BE49-F238E27FC236}">
                <a16:creationId xmlns:a16="http://schemas.microsoft.com/office/drawing/2014/main" id="{B35D13EC-EB85-4F8B-9059-054CEF4E76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9364980" y="1684020"/>
            <a:ext cx="655320" cy="655320"/>
          </a:xfrm>
          <a:prstGeom prst="rect">
            <a:avLst/>
          </a:prstGeom>
        </xdr:spPr>
      </xdr:pic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9A34A252-519F-48E1-8255-BF42CD6BDECC}"/>
              </a:ext>
            </a:extLst>
          </xdr:cNvPr>
          <xdr:cNvSpPr/>
        </xdr:nvSpPr>
        <xdr:spPr>
          <a:xfrm>
            <a:off x="9235440" y="1546860"/>
            <a:ext cx="922020" cy="922020"/>
          </a:xfrm>
          <a:prstGeom prst="ellipse">
            <a:avLst/>
          </a:prstGeom>
          <a:noFill/>
          <a:ln w="57150">
            <a:solidFill>
              <a:srgbClr val="E890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19</xdr:col>
      <xdr:colOff>144780</xdr:colOff>
      <xdr:row>5</xdr:row>
      <xdr:rowOff>220980</xdr:rowOff>
    </xdr:from>
    <xdr:to>
      <xdr:col>28</xdr:col>
      <xdr:colOff>7620</xdr:colOff>
      <xdr:row>22</xdr:row>
      <xdr:rowOff>65532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88AFB59-5A1D-40B7-9A24-D592A30E7A4C}"/>
            </a:ext>
          </a:extLst>
        </xdr:cNvPr>
        <xdr:cNvSpPr/>
      </xdr:nvSpPr>
      <xdr:spPr>
        <a:xfrm>
          <a:off x="8343900" y="1379220"/>
          <a:ext cx="2811780" cy="3730752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30480</xdr:colOff>
      <xdr:row>8</xdr:row>
      <xdr:rowOff>106680</xdr:rowOff>
    </xdr:from>
    <xdr:to>
      <xdr:col>25</xdr:col>
      <xdr:colOff>83820</xdr:colOff>
      <xdr:row>8</xdr:row>
      <xdr:rowOff>106680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884DBBCB-B619-4448-BDD6-CA88AA38EEFF}"/>
            </a:ext>
          </a:extLst>
        </xdr:cNvPr>
        <xdr:cNvCxnSpPr/>
      </xdr:nvCxnSpPr>
      <xdr:spPr>
        <a:xfrm flipH="1">
          <a:off x="9867900" y="1950720"/>
          <a:ext cx="381000" cy="0"/>
        </a:xfrm>
        <a:prstGeom prst="straightConnector1">
          <a:avLst/>
        </a:prstGeom>
        <a:ln w="28575">
          <a:solidFill>
            <a:srgbClr val="E890A5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320040</xdr:colOff>
      <xdr:row>7</xdr:row>
      <xdr:rowOff>60960</xdr:rowOff>
    </xdr:from>
    <xdr:to>
      <xdr:col>24</xdr:col>
      <xdr:colOff>38100</xdr:colOff>
      <xdr:row>8</xdr:row>
      <xdr:rowOff>91440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A0E7F9F-BB8F-4B9B-BDCE-09979F2DE78D}"/>
            </a:ext>
          </a:extLst>
        </xdr:cNvPr>
        <xdr:cNvSpPr txBox="1"/>
      </xdr:nvSpPr>
      <xdr:spPr>
        <a:xfrm>
          <a:off x="8519160" y="1676400"/>
          <a:ext cx="1356360" cy="259080"/>
        </a:xfrm>
        <a:prstGeom prst="rect">
          <a:avLst/>
        </a:prstGeom>
        <a:solidFill>
          <a:srgbClr val="E890A5"/>
        </a:solidFill>
        <a:ln w="9525" cmpd="sng">
          <a:solidFill>
            <a:srgbClr val="E890A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>
              <a:solidFill>
                <a:schemeClr val="bg1"/>
              </a:solidFill>
            </a:rPr>
            <a:t>Cost</a:t>
          </a:r>
          <a:r>
            <a:rPr lang="en-US" sz="1200" baseline="0">
              <a:solidFill>
                <a:schemeClr val="bg1"/>
              </a:solidFill>
            </a:rPr>
            <a:t> Per Hire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19</xdr:col>
      <xdr:colOff>320040</xdr:colOff>
      <xdr:row>8</xdr:row>
      <xdr:rowOff>91440</xdr:rowOff>
    </xdr:from>
    <xdr:to>
      <xdr:col>24</xdr:col>
      <xdr:colOff>38100</xdr:colOff>
      <xdr:row>9</xdr:row>
      <xdr:rowOff>121920</xdr:rowOff>
    </xdr:to>
    <xdr:sp macro="" textlink="Sheet1!C6">
      <xdr:nvSpPr>
        <xdr:cNvPr id="22" name="TextBox 21">
          <a:extLst>
            <a:ext uri="{FF2B5EF4-FFF2-40B4-BE49-F238E27FC236}">
              <a16:creationId xmlns:a16="http://schemas.microsoft.com/office/drawing/2014/main" id="{87DEF49D-C384-4B07-82FA-EFC64A0FDA9B}"/>
            </a:ext>
          </a:extLst>
        </xdr:cNvPr>
        <xdr:cNvSpPr txBox="1"/>
      </xdr:nvSpPr>
      <xdr:spPr>
        <a:xfrm>
          <a:off x="8519160" y="1935480"/>
          <a:ext cx="1356360" cy="259080"/>
        </a:xfrm>
        <a:prstGeom prst="rect">
          <a:avLst/>
        </a:prstGeom>
        <a:noFill/>
        <a:ln w="9525" cmpd="sng">
          <a:solidFill>
            <a:srgbClr val="E890A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039ECDF7-0C88-4D16-9FE0-0280A61C67CA}" type="TxLink">
            <a:rPr lang="en-US" sz="1400" b="0" i="0" u="none" strike="noStrike">
              <a:solidFill>
                <a:schemeClr val="tx2"/>
              </a:solidFill>
              <a:latin typeface="Gill Sans MT"/>
            </a:rPr>
            <a:t>1,289.00 </a:t>
          </a:fld>
          <a:endParaRPr lang="en-US" sz="1600">
            <a:solidFill>
              <a:schemeClr val="tx2"/>
            </a:solidFill>
          </a:endParaRPr>
        </a:p>
      </xdr:txBody>
    </xdr:sp>
    <xdr:clientData/>
  </xdr:twoCellAnchor>
  <xdr:twoCellAnchor editAs="oneCell">
    <xdr:from>
      <xdr:col>19</xdr:col>
      <xdr:colOff>281940</xdr:colOff>
      <xdr:row>9</xdr:row>
      <xdr:rowOff>182880</xdr:rowOff>
    </xdr:from>
    <xdr:to>
      <xdr:col>22</xdr:col>
      <xdr:colOff>114763</xdr:colOff>
      <xdr:row>13</xdr:row>
      <xdr:rowOff>117643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F20621E-1229-4909-A4DD-8093AF980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6F6F6"/>
            </a:clrFrom>
            <a:clrTo>
              <a:srgbClr val="F6F6F6">
                <a:alpha val="0"/>
              </a:srgbClr>
            </a:clrTo>
          </a:clrChange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2255520"/>
          <a:ext cx="815803" cy="849163"/>
        </a:xfrm>
        <a:prstGeom prst="rect">
          <a:avLst/>
        </a:prstGeom>
      </xdr:spPr>
    </xdr:pic>
    <xdr:clientData/>
  </xdr:twoCellAnchor>
  <xdr:twoCellAnchor>
    <xdr:from>
      <xdr:col>22</xdr:col>
      <xdr:colOff>106680</xdr:colOff>
      <xdr:row>10</xdr:row>
      <xdr:rowOff>198120</xdr:rowOff>
    </xdr:from>
    <xdr:to>
      <xdr:col>27</xdr:col>
      <xdr:colOff>152400</xdr:colOff>
      <xdr:row>12</xdr:row>
      <xdr:rowOff>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7C0B46A-B674-490B-A1BD-CE2C350DC551}"/>
            </a:ext>
          </a:extLst>
        </xdr:cNvPr>
        <xdr:cNvSpPr txBox="1"/>
      </xdr:nvSpPr>
      <xdr:spPr>
        <a:xfrm>
          <a:off x="9288780" y="2499360"/>
          <a:ext cx="1684020" cy="25908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Submit to Interview Ratio</a:t>
          </a:r>
        </a:p>
      </xdr:txBody>
    </xdr:sp>
    <xdr:clientData/>
  </xdr:twoCellAnchor>
  <xdr:twoCellAnchor>
    <xdr:from>
      <xdr:col>22</xdr:col>
      <xdr:colOff>106680</xdr:colOff>
      <xdr:row>12</xdr:row>
      <xdr:rowOff>0</xdr:rowOff>
    </xdr:from>
    <xdr:to>
      <xdr:col>27</xdr:col>
      <xdr:colOff>152400</xdr:colOff>
      <xdr:row>13</xdr:row>
      <xdr:rowOff>30480</xdr:rowOff>
    </xdr:to>
    <xdr:sp macro="" textlink="Sheet1!C7">
      <xdr:nvSpPr>
        <xdr:cNvPr id="25" name="TextBox 24">
          <a:extLst>
            <a:ext uri="{FF2B5EF4-FFF2-40B4-BE49-F238E27FC236}">
              <a16:creationId xmlns:a16="http://schemas.microsoft.com/office/drawing/2014/main" id="{D5E28435-6274-46B6-82AE-A0648C1117B2}"/>
            </a:ext>
          </a:extLst>
        </xdr:cNvPr>
        <xdr:cNvSpPr txBox="1"/>
      </xdr:nvSpPr>
      <xdr:spPr>
        <a:xfrm>
          <a:off x="9288780" y="2758440"/>
          <a:ext cx="1684020" cy="259080"/>
        </a:xfrm>
        <a:prstGeom prst="rect">
          <a:avLst/>
        </a:prstGeom>
        <a:noFill/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4D80EF68-3ED5-4F6B-9FD2-FCBB3BB4E1AA}" type="TxLink">
            <a:rPr lang="en-US" sz="1400" b="0" i="0" u="none" strike="noStrike">
              <a:solidFill>
                <a:schemeClr val="tx2"/>
              </a:solidFill>
              <a:latin typeface="Gill Sans MT"/>
            </a:rPr>
            <a:t>75%</a:t>
          </a:fld>
          <a:endParaRPr lang="en-US" sz="1400" b="0" i="0" u="none" strike="noStrike">
            <a:solidFill>
              <a:schemeClr val="tx2"/>
            </a:solidFill>
            <a:latin typeface="Gill Sans MT"/>
          </a:endParaRPr>
        </a:p>
      </xdr:txBody>
    </xdr:sp>
    <xdr:clientData/>
  </xdr:twoCellAnchor>
  <xdr:twoCellAnchor>
    <xdr:from>
      <xdr:col>19</xdr:col>
      <xdr:colOff>266700</xdr:colOff>
      <xdr:row>14</xdr:row>
      <xdr:rowOff>0</xdr:rowOff>
    </xdr:from>
    <xdr:to>
      <xdr:col>27</xdr:col>
      <xdr:colOff>274320</xdr:colOff>
      <xdr:row>22</xdr:row>
      <xdr:rowOff>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E343E55-E24B-4BDE-8AB2-3CA9C4798F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21</xdr:col>
      <xdr:colOff>106680</xdr:colOff>
      <xdr:row>16</xdr:row>
      <xdr:rowOff>91440</xdr:rowOff>
    </xdr:from>
    <xdr:to>
      <xdr:col>22</xdr:col>
      <xdr:colOff>80772</xdr:colOff>
      <xdr:row>17</xdr:row>
      <xdr:rowOff>164592</xdr:rowOff>
    </xdr:to>
    <xdr:pic>
      <xdr:nvPicPr>
        <xdr:cNvPr id="28" name="Graphic 27" descr="Sad face with no fill">
          <a:extLst>
            <a:ext uri="{FF2B5EF4-FFF2-40B4-BE49-F238E27FC236}">
              <a16:creationId xmlns:a16="http://schemas.microsoft.com/office/drawing/2014/main" id="{8BDFB6D6-31B1-4218-B613-D348A6FA0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961120" y="3764280"/>
          <a:ext cx="301752" cy="301752"/>
        </a:xfrm>
        <a:prstGeom prst="rect">
          <a:avLst/>
        </a:prstGeom>
      </xdr:spPr>
    </xdr:pic>
    <xdr:clientData/>
  </xdr:twoCellAnchor>
  <xdr:twoCellAnchor editAs="oneCell">
    <xdr:from>
      <xdr:col>23</xdr:col>
      <xdr:colOff>150000</xdr:colOff>
      <xdr:row>14</xdr:row>
      <xdr:rowOff>43320</xdr:rowOff>
    </xdr:from>
    <xdr:to>
      <xdr:col>24</xdr:col>
      <xdr:colOff>124092</xdr:colOff>
      <xdr:row>15</xdr:row>
      <xdr:rowOff>116472</xdr:rowOff>
    </xdr:to>
    <xdr:pic>
      <xdr:nvPicPr>
        <xdr:cNvPr id="30" name="Graphic 29" descr="Neutral face with no fill">
          <a:extLst>
            <a:ext uri="{FF2B5EF4-FFF2-40B4-BE49-F238E27FC236}">
              <a16:creationId xmlns:a16="http://schemas.microsoft.com/office/drawing/2014/main" id="{39C7ACC0-5942-4304-9DDF-B5A4F84C8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659760" y="3258960"/>
          <a:ext cx="301752" cy="301752"/>
        </a:xfrm>
        <a:prstGeom prst="rect">
          <a:avLst/>
        </a:prstGeom>
      </xdr:spPr>
    </xdr:pic>
    <xdr:clientData/>
  </xdr:twoCellAnchor>
  <xdr:twoCellAnchor editAs="oneCell">
    <xdr:from>
      <xdr:col>25</xdr:col>
      <xdr:colOff>117120</xdr:colOff>
      <xdr:row>16</xdr:row>
      <xdr:rowOff>51360</xdr:rowOff>
    </xdr:from>
    <xdr:to>
      <xdr:col>26</xdr:col>
      <xdr:colOff>91440</xdr:colOff>
      <xdr:row>17</xdr:row>
      <xdr:rowOff>124740</xdr:rowOff>
    </xdr:to>
    <xdr:pic>
      <xdr:nvPicPr>
        <xdr:cNvPr id="32" name="Graphic 31" descr="Smiling face with no fill">
          <a:extLst>
            <a:ext uri="{FF2B5EF4-FFF2-40B4-BE49-F238E27FC236}">
              <a16:creationId xmlns:a16="http://schemas.microsoft.com/office/drawing/2014/main" id="{69F3BCA6-32CB-4430-86FD-21D8DA6EC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0282200" y="3724200"/>
          <a:ext cx="301980" cy="301980"/>
        </a:xfrm>
        <a:prstGeom prst="rect">
          <a:avLst/>
        </a:prstGeom>
      </xdr:spPr>
    </xdr:pic>
    <xdr:clientData/>
  </xdr:twoCellAnchor>
  <xdr:twoCellAnchor>
    <xdr:from>
      <xdr:col>23</xdr:col>
      <xdr:colOff>190500</xdr:colOff>
      <xdr:row>17</xdr:row>
      <xdr:rowOff>144780</xdr:rowOff>
    </xdr:from>
    <xdr:to>
      <xdr:col>24</xdr:col>
      <xdr:colOff>38100</xdr:colOff>
      <xdr:row>18</xdr:row>
      <xdr:rowOff>91440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E83B0084-18C0-4843-872E-79AF6B2DD558}"/>
            </a:ext>
          </a:extLst>
        </xdr:cNvPr>
        <xdr:cNvSpPr/>
      </xdr:nvSpPr>
      <xdr:spPr>
        <a:xfrm>
          <a:off x="9700260" y="4046220"/>
          <a:ext cx="175260" cy="175260"/>
        </a:xfrm>
        <a:prstGeom prst="ellipse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22860</xdr:colOff>
      <xdr:row>18</xdr:row>
      <xdr:rowOff>152400</xdr:rowOff>
    </xdr:from>
    <xdr:to>
      <xdr:col>26</xdr:col>
      <xdr:colOff>152400</xdr:colOff>
      <xdr:row>19</xdr:row>
      <xdr:rowOff>182880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0CA7D0A-9EB9-40E4-A300-EAD01621C212}"/>
            </a:ext>
          </a:extLst>
        </xdr:cNvPr>
        <xdr:cNvSpPr txBox="1"/>
      </xdr:nvSpPr>
      <xdr:spPr>
        <a:xfrm>
          <a:off x="8877300" y="4282440"/>
          <a:ext cx="1767840" cy="25908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Quality of Hire</a:t>
          </a:r>
        </a:p>
      </xdr:txBody>
    </xdr:sp>
    <xdr:clientData/>
  </xdr:twoCellAnchor>
  <xdr:twoCellAnchor>
    <xdr:from>
      <xdr:col>21</xdr:col>
      <xdr:colOff>22860</xdr:colOff>
      <xdr:row>19</xdr:row>
      <xdr:rowOff>182880</xdr:rowOff>
    </xdr:from>
    <xdr:to>
      <xdr:col>26</xdr:col>
      <xdr:colOff>152400</xdr:colOff>
      <xdr:row>20</xdr:row>
      <xdr:rowOff>213360</xdr:rowOff>
    </xdr:to>
    <xdr:sp macro="" textlink="Sheet1!C10">
      <xdr:nvSpPr>
        <xdr:cNvPr id="35" name="TextBox 34">
          <a:extLst>
            <a:ext uri="{FF2B5EF4-FFF2-40B4-BE49-F238E27FC236}">
              <a16:creationId xmlns:a16="http://schemas.microsoft.com/office/drawing/2014/main" id="{B259E5CB-DD9B-4BA9-AF6E-4216CB2EAE41}"/>
            </a:ext>
          </a:extLst>
        </xdr:cNvPr>
        <xdr:cNvSpPr txBox="1"/>
      </xdr:nvSpPr>
      <xdr:spPr>
        <a:xfrm>
          <a:off x="8877300" y="4541520"/>
          <a:ext cx="1767840" cy="259080"/>
        </a:xfrm>
        <a:prstGeom prst="rect">
          <a:avLst/>
        </a:prstGeom>
        <a:noFill/>
        <a:ln w="9525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980C7048-B28F-4744-A2FF-6CF3DD749288}" type="TxLink">
            <a:rPr lang="en-US" sz="1400" b="0" i="0" u="none" strike="noStrike">
              <a:solidFill>
                <a:schemeClr val="tx2"/>
              </a:solidFill>
              <a:latin typeface="Gill Sans MT"/>
            </a:rPr>
            <a:t>30%</a:t>
          </a:fld>
          <a:endParaRPr lang="en-US" sz="1800" b="0" i="0" u="none" strike="noStrike">
            <a:solidFill>
              <a:schemeClr val="tx2"/>
            </a:solidFill>
            <a:latin typeface="Gill Sans MT"/>
          </a:endParaRPr>
        </a:p>
      </xdr:txBody>
    </xdr:sp>
    <xdr:clientData/>
  </xdr:twoCellAnchor>
  <xdr:twoCellAnchor>
    <xdr:from>
      <xdr:col>4</xdr:col>
      <xdr:colOff>0</xdr:colOff>
      <xdr:row>13</xdr:row>
      <xdr:rowOff>205740</xdr:rowOff>
    </xdr:from>
    <xdr:to>
      <xdr:col>19</xdr:col>
      <xdr:colOff>76200</xdr:colOff>
      <xdr:row>22</xdr:row>
      <xdr:rowOff>83820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FF255449-5453-435C-895A-EBC226D21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320040</xdr:colOff>
      <xdr:row>22</xdr:row>
      <xdr:rowOff>114300</xdr:rowOff>
    </xdr:from>
    <xdr:to>
      <xdr:col>22</xdr:col>
      <xdr:colOff>303276</xdr:colOff>
      <xdr:row>30</xdr:row>
      <xdr:rowOff>196596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FE0BC04-D9BA-4A8D-B99B-C06113FA6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</xdr:col>
      <xdr:colOff>320040</xdr:colOff>
      <xdr:row>31</xdr:row>
      <xdr:rowOff>15240</xdr:rowOff>
    </xdr:from>
    <xdr:to>
      <xdr:col>22</xdr:col>
      <xdr:colOff>312420</xdr:colOff>
      <xdr:row>39</xdr:row>
      <xdr:rowOff>97536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533C0FE-480F-45F3-8C7C-1F82442B7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23</xdr:col>
      <xdr:colOff>198120</xdr:colOff>
      <xdr:row>23</xdr:row>
      <xdr:rowOff>182880</xdr:rowOff>
    </xdr:from>
    <xdr:to>
      <xdr:col>28</xdr:col>
      <xdr:colOff>22860</xdr:colOff>
      <xdr:row>30</xdr:row>
      <xdr:rowOff>154305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25C1597-227D-49A4-93C6-0525F7B25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273"/>
        <a:stretch/>
      </xdr:blipFill>
      <xdr:spPr>
        <a:xfrm>
          <a:off x="9707880" y="5455920"/>
          <a:ext cx="1463040" cy="1571625"/>
        </a:xfrm>
        <a:prstGeom prst="rect">
          <a:avLst/>
        </a:prstGeom>
      </xdr:spPr>
    </xdr:pic>
    <xdr:clientData/>
  </xdr:twoCellAnchor>
  <xdr:twoCellAnchor>
    <xdr:from>
      <xdr:col>23</xdr:col>
      <xdr:colOff>15240</xdr:colOff>
      <xdr:row>22</xdr:row>
      <xdr:rowOff>129540</xdr:rowOff>
    </xdr:from>
    <xdr:to>
      <xdr:col>28</xdr:col>
      <xdr:colOff>15240</xdr:colOff>
      <xdr:row>30</xdr:row>
      <xdr:rowOff>213360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561547A7-C5EF-4263-9844-0FB08AF5B620}"/>
            </a:ext>
          </a:extLst>
        </xdr:cNvPr>
        <xdr:cNvSpPr/>
      </xdr:nvSpPr>
      <xdr:spPr>
        <a:xfrm>
          <a:off x="9525000" y="5173980"/>
          <a:ext cx="1638300" cy="1912620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30480</xdr:colOff>
      <xdr:row>22</xdr:row>
      <xdr:rowOff>144780</xdr:rowOff>
    </xdr:from>
    <xdr:to>
      <xdr:col>28</xdr:col>
      <xdr:colOff>0</xdr:colOff>
      <xdr:row>23</xdr:row>
      <xdr:rowOff>175260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DD8537A-73A9-4D96-BDC4-896BE01D5AF0}"/>
            </a:ext>
          </a:extLst>
        </xdr:cNvPr>
        <xdr:cNvSpPr txBox="1"/>
      </xdr:nvSpPr>
      <xdr:spPr>
        <a:xfrm>
          <a:off x="9540240" y="5189220"/>
          <a:ext cx="1607820" cy="25908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>
              <a:solidFill>
                <a:schemeClr val="bg1"/>
              </a:solidFill>
            </a:rPr>
            <a:t>Interviews to Offers</a:t>
          </a:r>
        </a:p>
      </xdr:txBody>
    </xdr:sp>
    <xdr:clientData/>
  </xdr:twoCellAnchor>
  <xdr:twoCellAnchor>
    <xdr:from>
      <xdr:col>22</xdr:col>
      <xdr:colOff>320040</xdr:colOff>
      <xdr:row>24</xdr:row>
      <xdr:rowOff>137160</xdr:rowOff>
    </xdr:from>
    <xdr:to>
      <xdr:col>25</xdr:col>
      <xdr:colOff>220980</xdr:colOff>
      <xdr:row>26</xdr:row>
      <xdr:rowOff>137160</xdr:rowOff>
    </xdr:to>
    <xdr:sp macro="" textlink="Sheet1!C8">
      <xdr:nvSpPr>
        <xdr:cNvPr id="42" name="TextBox 41">
          <a:extLst>
            <a:ext uri="{FF2B5EF4-FFF2-40B4-BE49-F238E27FC236}">
              <a16:creationId xmlns:a16="http://schemas.microsoft.com/office/drawing/2014/main" id="{B3AE745C-43C9-4EDB-940A-4CDE03081521}"/>
            </a:ext>
          </a:extLst>
        </xdr:cNvPr>
        <xdr:cNvSpPr txBox="1"/>
      </xdr:nvSpPr>
      <xdr:spPr>
        <a:xfrm>
          <a:off x="9502140" y="5638800"/>
          <a:ext cx="88392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EB85D5C-759B-4207-92DF-BF104D6F7AD4}" type="TxLink">
            <a:rPr lang="en-US" sz="2000" b="0" i="0" u="none" strike="noStrike">
              <a:solidFill>
                <a:schemeClr val="accent6">
                  <a:lumMod val="75000"/>
                </a:schemeClr>
              </a:solidFill>
              <a:latin typeface="Gill Sans MT"/>
            </a:rPr>
            <a:t>60%</a:t>
          </a:fld>
          <a:endParaRPr lang="en-US" sz="24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23</xdr:col>
      <xdr:colOff>22860</xdr:colOff>
      <xdr:row>31</xdr:row>
      <xdr:rowOff>22860</xdr:rowOff>
    </xdr:from>
    <xdr:to>
      <xdr:col>28</xdr:col>
      <xdr:colOff>22860</xdr:colOff>
      <xdr:row>39</xdr:row>
      <xdr:rowOff>106680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587BC9CA-E047-4C4A-B3F7-8B01AAD630C6}"/>
            </a:ext>
          </a:extLst>
        </xdr:cNvPr>
        <xdr:cNvSpPr/>
      </xdr:nvSpPr>
      <xdr:spPr>
        <a:xfrm>
          <a:off x="9532620" y="7124700"/>
          <a:ext cx="1638300" cy="1912620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38100</xdr:colOff>
      <xdr:row>31</xdr:row>
      <xdr:rowOff>38100</xdr:rowOff>
    </xdr:from>
    <xdr:to>
      <xdr:col>28</xdr:col>
      <xdr:colOff>7620</xdr:colOff>
      <xdr:row>32</xdr:row>
      <xdr:rowOff>68580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C82268F-1ACA-43D9-ABD2-540ABEEFD7A6}"/>
            </a:ext>
          </a:extLst>
        </xdr:cNvPr>
        <xdr:cNvSpPr txBox="1"/>
      </xdr:nvSpPr>
      <xdr:spPr>
        <a:xfrm>
          <a:off x="9547860" y="7139940"/>
          <a:ext cx="1607820" cy="25908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Manpower Plan Acheived</a:t>
          </a:r>
        </a:p>
      </xdr:txBody>
    </xdr:sp>
    <xdr:clientData/>
  </xdr:twoCellAnchor>
  <xdr:twoCellAnchor editAs="oneCell">
    <xdr:from>
      <xdr:col>23</xdr:col>
      <xdr:colOff>76200</xdr:colOff>
      <xdr:row>32</xdr:row>
      <xdr:rowOff>76200</xdr:rowOff>
    </xdr:from>
    <xdr:to>
      <xdr:col>27</xdr:col>
      <xdr:colOff>289560</xdr:colOff>
      <xdr:row>39</xdr:row>
      <xdr:rowOff>0</xdr:rowOff>
    </xdr:to>
    <xdr:pic>
      <xdr:nvPicPr>
        <xdr:cNvPr id="47" name="Graphic 46" descr="Ribbon">
          <a:extLst>
            <a:ext uri="{FF2B5EF4-FFF2-40B4-BE49-F238E27FC236}">
              <a16:creationId xmlns:a16="http://schemas.microsoft.com/office/drawing/2014/main" id="{B5A0D5D1-D680-42E0-96A3-4F8972091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9585960" y="7406640"/>
          <a:ext cx="1524000" cy="1524000"/>
        </a:xfrm>
        <a:prstGeom prst="rect">
          <a:avLst/>
        </a:prstGeom>
      </xdr:spPr>
    </xdr:pic>
    <xdr:clientData/>
  </xdr:twoCellAnchor>
  <xdr:twoCellAnchor>
    <xdr:from>
      <xdr:col>24</xdr:col>
      <xdr:colOff>60960</xdr:colOff>
      <xdr:row>33</xdr:row>
      <xdr:rowOff>144780</xdr:rowOff>
    </xdr:from>
    <xdr:to>
      <xdr:col>26</xdr:col>
      <xdr:colOff>289560</xdr:colOff>
      <xdr:row>35</xdr:row>
      <xdr:rowOff>144780</xdr:rowOff>
    </xdr:to>
    <xdr:sp macro="" textlink="Sheet1!C11">
      <xdr:nvSpPr>
        <xdr:cNvPr id="48" name="TextBox 47">
          <a:extLst>
            <a:ext uri="{FF2B5EF4-FFF2-40B4-BE49-F238E27FC236}">
              <a16:creationId xmlns:a16="http://schemas.microsoft.com/office/drawing/2014/main" id="{1E7ECA65-BB37-48E2-81EF-96D632145A00}"/>
            </a:ext>
          </a:extLst>
        </xdr:cNvPr>
        <xdr:cNvSpPr txBox="1"/>
      </xdr:nvSpPr>
      <xdr:spPr>
        <a:xfrm>
          <a:off x="9898380" y="7703820"/>
          <a:ext cx="88392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5C3CBA4-67D8-4382-A939-FEE87F922460}" type="TxLink">
            <a:rPr lang="en-US" sz="1800" b="0" i="0" u="none" strike="noStrike">
              <a:solidFill>
                <a:schemeClr val="accent5">
                  <a:lumMod val="75000"/>
                </a:schemeClr>
              </a:solidFill>
              <a:latin typeface="Gill Sans MT"/>
            </a:rPr>
            <a:t>75%</a:t>
          </a:fld>
          <a:endParaRPr lang="en-US" sz="1800" b="0" i="0" u="none" strike="noStrike">
            <a:solidFill>
              <a:schemeClr val="accent5">
                <a:lumMod val="75000"/>
              </a:schemeClr>
            </a:solidFill>
            <a:latin typeface="Gill Sans MT"/>
          </a:endParaRPr>
        </a:p>
      </xdr:txBody>
    </xdr:sp>
    <xdr:clientData/>
  </xdr:twoCellAnchor>
  <xdr:twoCellAnchor editAs="oneCell">
    <xdr:from>
      <xdr:col>2</xdr:col>
      <xdr:colOff>274320</xdr:colOff>
      <xdr:row>43</xdr:row>
      <xdr:rowOff>30480</xdr:rowOff>
    </xdr:from>
    <xdr:to>
      <xdr:col>29</xdr:col>
      <xdr:colOff>45720</xdr:colOff>
      <xdr:row>58</xdr:row>
      <xdr:rowOff>97626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474823B-5E07-44C5-8B56-7A903D047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alphaModFix amt="1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3220" y="9875520"/>
          <a:ext cx="8618220" cy="350376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39</xdr:row>
      <xdr:rowOff>137160</xdr:rowOff>
    </xdr:from>
    <xdr:to>
      <xdr:col>17</xdr:col>
      <xdr:colOff>266700</xdr:colOff>
      <xdr:row>47</xdr:row>
      <xdr:rowOff>219456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F91A3F37-1961-4821-9CFA-64E4013A33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17</xdr:col>
      <xdr:colOff>297180</xdr:colOff>
      <xdr:row>39</xdr:row>
      <xdr:rowOff>144780</xdr:rowOff>
    </xdr:from>
    <xdr:to>
      <xdr:col>22</xdr:col>
      <xdr:colOff>297180</xdr:colOff>
      <xdr:row>48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C58D9D17-E8BE-4C12-9E1C-43BA97B1C6F2}"/>
            </a:ext>
          </a:extLst>
        </xdr:cNvPr>
        <xdr:cNvSpPr/>
      </xdr:nvSpPr>
      <xdr:spPr>
        <a:xfrm>
          <a:off x="7840980" y="9075420"/>
          <a:ext cx="1638300" cy="1912620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312420</xdr:colOff>
      <xdr:row>39</xdr:row>
      <xdr:rowOff>160020</xdr:rowOff>
    </xdr:from>
    <xdr:to>
      <xdr:col>22</xdr:col>
      <xdr:colOff>281940</xdr:colOff>
      <xdr:row>40</xdr:row>
      <xdr:rowOff>190500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2295FA8-B7F0-47EC-9E14-F3E2A76FDADE}"/>
            </a:ext>
          </a:extLst>
        </xdr:cNvPr>
        <xdr:cNvSpPr txBox="1"/>
      </xdr:nvSpPr>
      <xdr:spPr>
        <a:xfrm>
          <a:off x="7856220" y="9090660"/>
          <a:ext cx="1607820" cy="25908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Re-Hired Employees</a:t>
          </a:r>
        </a:p>
      </xdr:txBody>
    </xdr:sp>
    <xdr:clientData/>
  </xdr:twoCellAnchor>
  <xdr:twoCellAnchor editAs="oneCell">
    <xdr:from>
      <xdr:col>19</xdr:col>
      <xdr:colOff>22860</xdr:colOff>
      <xdr:row>41</xdr:row>
      <xdr:rowOff>7620</xdr:rowOff>
    </xdr:from>
    <xdr:to>
      <xdr:col>22</xdr:col>
      <xdr:colOff>188682</xdr:colOff>
      <xdr:row>43</xdr:row>
      <xdr:rowOff>116205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FDDD0E0-AED0-4D5D-9636-03A5FE557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1980" y="9395460"/>
          <a:ext cx="1148802" cy="565785"/>
        </a:xfrm>
        <a:prstGeom prst="rect">
          <a:avLst/>
        </a:prstGeom>
      </xdr:spPr>
    </xdr:pic>
    <xdr:clientData/>
  </xdr:twoCellAnchor>
  <xdr:twoCellAnchor>
    <xdr:from>
      <xdr:col>19</xdr:col>
      <xdr:colOff>22860</xdr:colOff>
      <xdr:row>42</xdr:row>
      <xdr:rowOff>61912</xdr:rowOff>
    </xdr:from>
    <xdr:to>
      <xdr:col>20</xdr:col>
      <xdr:colOff>83820</xdr:colOff>
      <xdr:row>45</xdr:row>
      <xdr:rowOff>15239</xdr:rowOff>
    </xdr:to>
    <xdr:cxnSp macro="">
      <xdr:nvCxnSpPr>
        <xdr:cNvPr id="55" name="Connector: Elbow 54">
          <a:extLst>
            <a:ext uri="{FF2B5EF4-FFF2-40B4-BE49-F238E27FC236}">
              <a16:creationId xmlns:a16="http://schemas.microsoft.com/office/drawing/2014/main" id="{5BE3B56F-036E-48A7-93F7-2534F958EA27}"/>
            </a:ext>
          </a:extLst>
        </xdr:cNvPr>
        <xdr:cNvCxnSpPr>
          <a:stCxn id="53" idx="1"/>
        </xdr:cNvCxnSpPr>
      </xdr:nvCxnSpPr>
      <xdr:spPr>
        <a:xfrm rot="10800000" flipH="1" flipV="1">
          <a:off x="8221980" y="9678352"/>
          <a:ext cx="388620" cy="639127"/>
        </a:xfrm>
        <a:prstGeom prst="bentConnector4">
          <a:avLst>
            <a:gd name="adj1" fmla="val -58824"/>
            <a:gd name="adj2" fmla="val 72131"/>
          </a:avLst>
        </a:prstGeom>
        <a:ln w="28575">
          <a:solidFill>
            <a:srgbClr val="00B0F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297180</xdr:colOff>
      <xdr:row>44</xdr:row>
      <xdr:rowOff>160020</xdr:rowOff>
    </xdr:from>
    <xdr:to>
      <xdr:col>21</xdr:col>
      <xdr:colOff>198120</xdr:colOff>
      <xdr:row>46</xdr:row>
      <xdr:rowOff>160020</xdr:rowOff>
    </xdr:to>
    <xdr:sp macro="" textlink="Sheet1!C13">
      <xdr:nvSpPr>
        <xdr:cNvPr id="57" name="TextBox 56">
          <a:extLst>
            <a:ext uri="{FF2B5EF4-FFF2-40B4-BE49-F238E27FC236}">
              <a16:creationId xmlns:a16="http://schemas.microsoft.com/office/drawing/2014/main" id="{B19C167F-E5E4-4955-BEC4-75BD43D7AFC6}"/>
            </a:ext>
          </a:extLst>
        </xdr:cNvPr>
        <xdr:cNvSpPr txBox="1"/>
      </xdr:nvSpPr>
      <xdr:spPr>
        <a:xfrm>
          <a:off x="8168640" y="10233660"/>
          <a:ext cx="88392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D1B6430-4A82-4FFC-A1BF-D2EFF9E452C8}" type="TxLink">
            <a:rPr lang="en-US" sz="1800" b="0" i="0" u="none" strike="noStrike">
              <a:solidFill>
                <a:srgbClr val="00B0F0"/>
              </a:solidFill>
              <a:latin typeface="Gill Sans MT"/>
            </a:rPr>
            <a:t>50</a:t>
          </a:fld>
          <a:endParaRPr lang="en-US" sz="3200" b="0" i="0" u="none" strike="noStrike">
            <a:solidFill>
              <a:srgbClr val="00B0F0"/>
            </a:solidFill>
            <a:latin typeface="Gill Sans MT"/>
          </a:endParaRPr>
        </a:p>
      </xdr:txBody>
    </xdr:sp>
    <xdr:clientData/>
  </xdr:twoCellAnchor>
  <xdr:twoCellAnchor>
    <xdr:from>
      <xdr:col>23</xdr:col>
      <xdr:colOff>7620</xdr:colOff>
      <xdr:row>39</xdr:row>
      <xdr:rowOff>152400</xdr:rowOff>
    </xdr:from>
    <xdr:to>
      <xdr:col>28</xdr:col>
      <xdr:colOff>45720</xdr:colOff>
      <xdr:row>48</xdr:row>
      <xdr:rowOff>22860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AAC0D0FC-41E3-4909-A14F-AED138435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>
      <xdr:col>25</xdr:col>
      <xdr:colOff>266700</xdr:colOff>
      <xdr:row>44</xdr:row>
      <xdr:rowOff>175260</xdr:rowOff>
    </xdr:from>
    <xdr:to>
      <xdr:col>26</xdr:col>
      <xdr:colOff>304800</xdr:colOff>
      <xdr:row>46</xdr:row>
      <xdr:rowOff>83820</xdr:rowOff>
    </xdr:to>
    <xdr:pic>
      <xdr:nvPicPr>
        <xdr:cNvPr id="62" name="Graphic 61" descr="Man">
          <a:extLst>
            <a:ext uri="{FF2B5EF4-FFF2-40B4-BE49-F238E27FC236}">
              <a16:creationId xmlns:a16="http://schemas.microsoft.com/office/drawing/2014/main" id="{B049D4FB-A2B1-4680-9D7A-313216028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10431780" y="10248900"/>
          <a:ext cx="365760" cy="365760"/>
        </a:xfrm>
        <a:prstGeom prst="rect">
          <a:avLst/>
        </a:prstGeom>
      </xdr:spPr>
    </xdr:pic>
    <xdr:clientData/>
  </xdr:twoCellAnchor>
  <xdr:twoCellAnchor editAs="oneCell">
    <xdr:from>
      <xdr:col>24</xdr:col>
      <xdr:colOff>106680</xdr:colOff>
      <xdr:row>41</xdr:row>
      <xdr:rowOff>30480</xdr:rowOff>
    </xdr:from>
    <xdr:to>
      <xdr:col>25</xdr:col>
      <xdr:colOff>144780</xdr:colOff>
      <xdr:row>42</xdr:row>
      <xdr:rowOff>167640</xdr:rowOff>
    </xdr:to>
    <xdr:pic>
      <xdr:nvPicPr>
        <xdr:cNvPr id="64" name="Graphic 63" descr="Woman">
          <a:extLst>
            <a:ext uri="{FF2B5EF4-FFF2-40B4-BE49-F238E27FC236}">
              <a16:creationId xmlns:a16="http://schemas.microsoft.com/office/drawing/2014/main" id="{4A2FF936-9B57-46B9-B7AD-C6B4A93E2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9944100" y="9418320"/>
          <a:ext cx="365760" cy="36576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48</xdr:row>
      <xdr:rowOff>15240</xdr:rowOff>
    </xdr:from>
    <xdr:to>
      <xdr:col>11</xdr:col>
      <xdr:colOff>7620</xdr:colOff>
      <xdr:row>57</xdr:row>
      <xdr:rowOff>114300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AC087670-B2A7-4D0A-9800-D0CC36CAAB37}"/>
            </a:ext>
          </a:extLst>
        </xdr:cNvPr>
        <xdr:cNvSpPr/>
      </xdr:nvSpPr>
      <xdr:spPr>
        <a:xfrm>
          <a:off x="3276600" y="11003280"/>
          <a:ext cx="2308860" cy="2156460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7620</xdr:colOff>
      <xdr:row>48</xdr:row>
      <xdr:rowOff>30480</xdr:rowOff>
    </xdr:from>
    <xdr:to>
      <xdr:col>10</xdr:col>
      <xdr:colOff>307564</xdr:colOff>
      <xdr:row>49</xdr:row>
      <xdr:rowOff>93990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5D9D4F5-ED59-4CA3-BB5E-048074DBE331}"/>
            </a:ext>
          </a:extLst>
        </xdr:cNvPr>
        <xdr:cNvSpPr txBox="1"/>
      </xdr:nvSpPr>
      <xdr:spPr>
        <a:xfrm>
          <a:off x="3291840" y="11018520"/>
          <a:ext cx="2265904" cy="29211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Saudization Percentage</a:t>
          </a:r>
        </a:p>
      </xdr:txBody>
    </xdr:sp>
    <xdr:clientData/>
  </xdr:twoCellAnchor>
  <xdr:twoCellAnchor editAs="oneCell">
    <xdr:from>
      <xdr:col>4</xdr:col>
      <xdr:colOff>38100</xdr:colOff>
      <xdr:row>49</xdr:row>
      <xdr:rowOff>99060</xdr:rowOff>
    </xdr:from>
    <xdr:to>
      <xdr:col>10</xdr:col>
      <xdr:colOff>251723</xdr:colOff>
      <xdr:row>57</xdr:row>
      <xdr:rowOff>76200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C11E7F2-6A51-4AD2-B63B-4534F7DF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2320" y="11315700"/>
          <a:ext cx="2179583" cy="1805940"/>
        </a:xfrm>
        <a:prstGeom prst="rect">
          <a:avLst/>
        </a:prstGeom>
      </xdr:spPr>
    </xdr:pic>
    <xdr:clientData/>
  </xdr:twoCellAnchor>
  <xdr:twoCellAnchor>
    <xdr:from>
      <xdr:col>5</xdr:col>
      <xdr:colOff>274320</xdr:colOff>
      <xdr:row>53</xdr:row>
      <xdr:rowOff>220980</xdr:rowOff>
    </xdr:from>
    <xdr:to>
      <xdr:col>8</xdr:col>
      <xdr:colOff>175260</xdr:colOff>
      <xdr:row>55</xdr:row>
      <xdr:rowOff>220980</xdr:rowOff>
    </xdr:to>
    <xdr:sp macro="" textlink="Sheet1!C14">
      <xdr:nvSpPr>
        <xdr:cNvPr id="68" name="TextBox 67">
          <a:extLst>
            <a:ext uri="{FF2B5EF4-FFF2-40B4-BE49-F238E27FC236}">
              <a16:creationId xmlns:a16="http://schemas.microsoft.com/office/drawing/2014/main" id="{BA93B585-3992-4F58-8643-20A86D10F17A}"/>
            </a:ext>
          </a:extLst>
        </xdr:cNvPr>
        <xdr:cNvSpPr txBox="1"/>
      </xdr:nvSpPr>
      <xdr:spPr>
        <a:xfrm>
          <a:off x="3886200" y="12352020"/>
          <a:ext cx="88392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09D8DA6-CA5D-4237-892E-37605CE7E4CD}" type="TxLink">
            <a:rPr lang="en-US" sz="2000" b="0" i="0" u="none" strike="noStrike">
              <a:solidFill>
                <a:schemeClr val="bg1"/>
              </a:solidFill>
              <a:latin typeface="Gill Sans MT"/>
            </a:rPr>
            <a:t>33%</a:t>
          </a:fld>
          <a:endParaRPr lang="en-US" sz="5400" b="0" i="0" u="none" strike="noStrike">
            <a:solidFill>
              <a:schemeClr val="bg1"/>
            </a:solidFill>
            <a:latin typeface="Gill Sans MT"/>
          </a:endParaRPr>
        </a:p>
      </xdr:txBody>
    </xdr:sp>
    <xdr:clientData/>
  </xdr:twoCellAnchor>
  <xdr:twoCellAnchor>
    <xdr:from>
      <xdr:col>11</xdr:col>
      <xdr:colOff>45720</xdr:colOff>
      <xdr:row>48</xdr:row>
      <xdr:rowOff>0</xdr:rowOff>
    </xdr:from>
    <xdr:to>
      <xdr:col>17</xdr:col>
      <xdr:colOff>259080</xdr:colOff>
      <xdr:row>57</xdr:row>
      <xdr:rowOff>99060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8558E6AC-47BD-4364-9035-A97F2D8AAA03}"/>
            </a:ext>
          </a:extLst>
        </xdr:cNvPr>
        <xdr:cNvSpPr/>
      </xdr:nvSpPr>
      <xdr:spPr>
        <a:xfrm>
          <a:off x="5623560" y="10988040"/>
          <a:ext cx="2179320" cy="2156460"/>
        </a:xfrm>
        <a:prstGeom prst="rect">
          <a:avLst/>
        </a:prstGeom>
        <a:noFill/>
        <a:ln w="3175">
          <a:solidFill>
            <a:schemeClr val="tx2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45720</xdr:colOff>
      <xdr:row>48</xdr:row>
      <xdr:rowOff>15240</xdr:rowOff>
    </xdr:from>
    <xdr:to>
      <xdr:col>17</xdr:col>
      <xdr:colOff>251460</xdr:colOff>
      <xdr:row>49</xdr:row>
      <xdr:rowOff>78750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9404E28-4F93-47F3-B181-1C1D328DB01A}"/>
            </a:ext>
          </a:extLst>
        </xdr:cNvPr>
        <xdr:cNvSpPr txBox="1"/>
      </xdr:nvSpPr>
      <xdr:spPr>
        <a:xfrm>
          <a:off x="5623560" y="11003280"/>
          <a:ext cx="2171700" cy="292110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>
              <a:solidFill>
                <a:schemeClr val="bg1"/>
              </a:solidFill>
            </a:rPr>
            <a:t>Offers Acceptance Rate</a:t>
          </a:r>
        </a:p>
      </xdr:txBody>
    </xdr:sp>
    <xdr:clientData/>
  </xdr:twoCellAnchor>
  <xdr:twoCellAnchor editAs="oneCell">
    <xdr:from>
      <xdr:col>11</xdr:col>
      <xdr:colOff>259080</xdr:colOff>
      <xdr:row>49</xdr:row>
      <xdr:rowOff>167640</xdr:rowOff>
    </xdr:from>
    <xdr:to>
      <xdr:col>16</xdr:col>
      <xdr:colOff>289560</xdr:colOff>
      <xdr:row>57</xdr:row>
      <xdr:rowOff>7620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7019493E-F1B0-4BD9-9AC3-24587D8C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6920" y="11384280"/>
          <a:ext cx="1668780" cy="1668780"/>
        </a:xfrm>
        <a:prstGeom prst="rect">
          <a:avLst/>
        </a:prstGeom>
      </xdr:spPr>
    </xdr:pic>
    <xdr:clientData/>
  </xdr:twoCellAnchor>
  <xdr:twoCellAnchor>
    <xdr:from>
      <xdr:col>13</xdr:col>
      <xdr:colOff>15240</xdr:colOff>
      <xdr:row>50</xdr:row>
      <xdr:rowOff>152400</xdr:rowOff>
    </xdr:from>
    <xdr:to>
      <xdr:col>15</xdr:col>
      <xdr:colOff>243840</xdr:colOff>
      <xdr:row>52</xdr:row>
      <xdr:rowOff>152400</xdr:rowOff>
    </xdr:to>
    <xdr:sp macro="" textlink="Sheet1!C9">
      <xdr:nvSpPr>
        <xdr:cNvPr id="72" name="TextBox 71">
          <a:extLst>
            <a:ext uri="{FF2B5EF4-FFF2-40B4-BE49-F238E27FC236}">
              <a16:creationId xmlns:a16="http://schemas.microsoft.com/office/drawing/2014/main" id="{E65CA92A-C948-484D-BE6C-762B5829344F}"/>
            </a:ext>
          </a:extLst>
        </xdr:cNvPr>
        <xdr:cNvSpPr txBox="1"/>
      </xdr:nvSpPr>
      <xdr:spPr>
        <a:xfrm>
          <a:off x="6248400" y="11597640"/>
          <a:ext cx="88392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9D71D23-E7C7-49A5-B5A5-0CA47C944944}" type="TxLink">
            <a:rPr lang="en-US" sz="2400" b="0" i="0" u="none" strike="noStrike">
              <a:solidFill>
                <a:srgbClr val="000000"/>
              </a:solidFill>
              <a:latin typeface="Gill Sans MT"/>
            </a:rPr>
            <a:t>89%</a:t>
          </a:fld>
          <a:endParaRPr lang="en-US" sz="9600" b="0" i="0" u="none" strike="noStrike">
            <a:solidFill>
              <a:schemeClr val="tx2"/>
            </a:solidFill>
            <a:latin typeface="Gill Sans MT"/>
          </a:endParaRPr>
        </a:p>
      </xdr:txBody>
    </xdr:sp>
    <xdr:clientData/>
  </xdr:twoCellAnchor>
  <xdr:twoCellAnchor>
    <xdr:from>
      <xdr:col>17</xdr:col>
      <xdr:colOff>297180</xdr:colOff>
      <xdr:row>48</xdr:row>
      <xdr:rowOff>38100</xdr:rowOff>
    </xdr:from>
    <xdr:to>
      <xdr:col>28</xdr:col>
      <xdr:colOff>45720</xdr:colOff>
      <xdr:row>57</xdr:row>
      <xdr:rowOff>106680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4D4178AC-FF91-4C29-89F6-2721A50A0496}"/>
            </a:ext>
          </a:extLst>
        </xdr:cNvPr>
        <xdr:cNvSpPr/>
      </xdr:nvSpPr>
      <xdr:spPr>
        <a:xfrm>
          <a:off x="7840980" y="11026140"/>
          <a:ext cx="3352800" cy="2125980"/>
        </a:xfrm>
        <a:prstGeom prst="rect">
          <a:avLst/>
        </a:prstGeom>
        <a:noFill/>
        <a:ln w="3175">
          <a:solidFill>
            <a:schemeClr val="tx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320040</xdr:colOff>
      <xdr:row>48</xdr:row>
      <xdr:rowOff>68580</xdr:rowOff>
    </xdr:from>
    <xdr:to>
      <xdr:col>28</xdr:col>
      <xdr:colOff>144780</xdr:colOff>
      <xdr:row>50</xdr:row>
      <xdr:rowOff>60960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0B1D3B0-4CAD-42D0-B529-925B993308BE}"/>
            </a:ext>
          </a:extLst>
        </xdr:cNvPr>
        <xdr:cNvSpPr txBox="1"/>
      </xdr:nvSpPr>
      <xdr:spPr>
        <a:xfrm>
          <a:off x="7863840" y="11056620"/>
          <a:ext cx="3429000" cy="449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This report is</a:t>
          </a:r>
          <a:r>
            <a:rPr 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desined by Mousa Al-Faify, exculsive for Excel Masterwork Channel. please visit us:</a:t>
          </a:r>
          <a:endParaRPr lang="en-US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 editAs="oneCell">
    <xdr:from>
      <xdr:col>20</xdr:col>
      <xdr:colOff>53340</xdr:colOff>
      <xdr:row>50</xdr:row>
      <xdr:rowOff>68580</xdr:rowOff>
    </xdr:from>
    <xdr:to>
      <xdr:col>21</xdr:col>
      <xdr:colOff>129540</xdr:colOff>
      <xdr:row>52</xdr:row>
      <xdr:rowOff>3107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B1C10170-6B72-45D2-9D0D-0D8C570E1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000" t="3500" r="5875" b="68251"/>
        <a:stretch/>
      </xdr:blipFill>
      <xdr:spPr>
        <a:xfrm>
          <a:off x="8580120" y="11513820"/>
          <a:ext cx="403860" cy="391727"/>
        </a:xfrm>
        <a:prstGeom prst="rect">
          <a:avLst/>
        </a:prstGeom>
      </xdr:spPr>
    </xdr:pic>
    <xdr:clientData/>
  </xdr:twoCellAnchor>
  <xdr:twoCellAnchor>
    <xdr:from>
      <xdr:col>21</xdr:col>
      <xdr:colOff>106680</xdr:colOff>
      <xdr:row>50</xdr:row>
      <xdr:rowOff>121920</xdr:rowOff>
    </xdr:from>
    <xdr:to>
      <xdr:col>27</xdr:col>
      <xdr:colOff>38100</xdr:colOff>
      <xdr:row>51</xdr:row>
      <xdr:rowOff>220980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4F03180-C9CE-455B-A734-29B8EA4EC9B5}"/>
            </a:ext>
          </a:extLst>
        </xdr:cNvPr>
        <xdr:cNvSpPr txBox="1"/>
      </xdr:nvSpPr>
      <xdr:spPr>
        <a:xfrm>
          <a:off x="8961120" y="1156716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Excel Masterwork</a:t>
          </a:r>
        </a:p>
      </xdr:txBody>
    </xdr:sp>
    <xdr:clientData/>
  </xdr:twoCellAnchor>
  <xdr:twoCellAnchor editAs="oneCell">
    <xdr:from>
      <xdr:col>20</xdr:col>
      <xdr:colOff>53340</xdr:colOff>
      <xdr:row>52</xdr:row>
      <xdr:rowOff>12300</xdr:rowOff>
    </xdr:from>
    <xdr:to>
      <xdr:col>21</xdr:col>
      <xdr:colOff>152874</xdr:colOff>
      <xdr:row>53</xdr:row>
      <xdr:rowOff>187560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BCFB697-8F04-4CC8-B8DF-F4C31B8DF5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251" t="35750" r="6000" b="36125"/>
        <a:stretch/>
      </xdr:blipFill>
      <xdr:spPr>
        <a:xfrm>
          <a:off x="8580120" y="11914740"/>
          <a:ext cx="427194" cy="403860"/>
        </a:xfrm>
        <a:prstGeom prst="rect">
          <a:avLst/>
        </a:prstGeom>
      </xdr:spPr>
    </xdr:pic>
    <xdr:clientData/>
  </xdr:twoCellAnchor>
  <xdr:twoCellAnchor editAs="oneCell">
    <xdr:from>
      <xdr:col>20</xdr:col>
      <xdr:colOff>53340</xdr:colOff>
      <xdr:row>53</xdr:row>
      <xdr:rowOff>196753</xdr:rowOff>
    </xdr:from>
    <xdr:to>
      <xdr:col>21</xdr:col>
      <xdr:colOff>137160</xdr:colOff>
      <xdr:row>55</xdr:row>
      <xdr:rowOff>158447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AB84EE2-68E9-48B9-94C1-64021B368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50" t="35875" r="65500" b="35875"/>
        <a:stretch/>
      </xdr:blipFill>
      <xdr:spPr>
        <a:xfrm>
          <a:off x="8580120" y="12327793"/>
          <a:ext cx="411480" cy="418894"/>
        </a:xfrm>
        <a:prstGeom prst="rect">
          <a:avLst/>
        </a:prstGeom>
      </xdr:spPr>
    </xdr:pic>
    <xdr:clientData/>
  </xdr:twoCellAnchor>
  <xdr:twoCellAnchor editAs="oneCell">
    <xdr:from>
      <xdr:col>20</xdr:col>
      <xdr:colOff>53340</xdr:colOff>
      <xdr:row>55</xdr:row>
      <xdr:rowOff>167640</xdr:rowOff>
    </xdr:from>
    <xdr:to>
      <xdr:col>21</xdr:col>
      <xdr:colOff>110241</xdr:colOff>
      <xdr:row>57</xdr:row>
      <xdr:rowOff>91440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E483F23-3ED1-402F-8674-1EEAE36F49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75" t="69250" r="36625" b="4000"/>
        <a:stretch/>
      </xdr:blipFill>
      <xdr:spPr>
        <a:xfrm>
          <a:off x="8580120" y="12755880"/>
          <a:ext cx="384561" cy="381000"/>
        </a:xfrm>
        <a:prstGeom prst="rect">
          <a:avLst/>
        </a:prstGeom>
      </xdr:spPr>
    </xdr:pic>
    <xdr:clientData/>
  </xdr:twoCellAnchor>
  <xdr:twoCellAnchor>
    <xdr:from>
      <xdr:col>21</xdr:col>
      <xdr:colOff>106680</xdr:colOff>
      <xdr:row>52</xdr:row>
      <xdr:rowOff>99060</xdr:rowOff>
    </xdr:from>
    <xdr:to>
      <xdr:col>27</xdr:col>
      <xdr:colOff>38100</xdr:colOff>
      <xdr:row>53</xdr:row>
      <xdr:rowOff>198120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DCEA2AD-4C9C-4090-830F-14EC4D4CC494}"/>
            </a:ext>
          </a:extLst>
        </xdr:cNvPr>
        <xdr:cNvSpPr txBox="1"/>
      </xdr:nvSpPr>
      <xdr:spPr>
        <a:xfrm>
          <a:off x="8961120" y="1200150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Mousa Alfaify</a:t>
          </a:r>
        </a:p>
      </xdr:txBody>
    </xdr:sp>
    <xdr:clientData/>
  </xdr:twoCellAnchor>
  <xdr:twoCellAnchor>
    <xdr:from>
      <xdr:col>21</xdr:col>
      <xdr:colOff>106680</xdr:colOff>
      <xdr:row>54</xdr:row>
      <xdr:rowOff>53340</xdr:rowOff>
    </xdr:from>
    <xdr:to>
      <xdr:col>27</xdr:col>
      <xdr:colOff>38100</xdr:colOff>
      <xdr:row>55</xdr:row>
      <xdr:rowOff>152400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51CB2EF-C868-4104-8359-78E01F75E495}"/>
            </a:ext>
          </a:extLst>
        </xdr:cNvPr>
        <xdr:cNvSpPr txBox="1"/>
      </xdr:nvSpPr>
      <xdr:spPr>
        <a:xfrm>
          <a:off x="8961120" y="1241298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alfaify_mousa</a:t>
          </a:r>
        </a:p>
      </xdr:txBody>
    </xdr:sp>
    <xdr:clientData/>
  </xdr:twoCellAnchor>
  <xdr:twoCellAnchor>
    <xdr:from>
      <xdr:col>21</xdr:col>
      <xdr:colOff>106680</xdr:colOff>
      <xdr:row>55</xdr:row>
      <xdr:rowOff>220980</xdr:rowOff>
    </xdr:from>
    <xdr:to>
      <xdr:col>27</xdr:col>
      <xdr:colOff>38100</xdr:colOff>
      <xdr:row>57</xdr:row>
      <xdr:rowOff>91440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5D54AA9-A0BB-4620-B986-4630FF8C4E40}"/>
            </a:ext>
          </a:extLst>
        </xdr:cNvPr>
        <xdr:cNvSpPr txBox="1"/>
      </xdr:nvSpPr>
      <xdr:spPr>
        <a:xfrm>
          <a:off x="8961120" y="12809220"/>
          <a:ext cx="189738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50000"/>
                  <a:lumOff val="50000"/>
                </a:schemeClr>
              </a:solidFill>
            </a:rPr>
            <a:t>0554875513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FA3C1F-6FF2-4855-925A-8AEA5DE67C10}" name="Table1" displayName="Table1" ref="B2:C14" totalsRowShown="0">
  <autoFilter ref="B2:C14" xr:uid="{A030A3B5-E291-488C-8218-A121B9720562}"/>
  <tableColumns count="2">
    <tableColumn id="1" xr3:uid="{46A09CA8-112C-4C19-B6CA-220C80D50729}" name="KPI"/>
    <tableColumn id="2" xr3:uid="{2BFAE6A9-3A44-4777-8C55-E2467676F9EF}" name="Achievement"/>
  </tableColumns>
  <tableStyleInfo name="Monthly Budge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55EC3F-4276-4E87-8544-A55D6998624F}" name="Table2" displayName="Table2" ref="E2:F11" totalsRowCount="1">
  <autoFilter ref="E2:F10" xr:uid="{E4920B4C-D623-4AD9-8AA8-E98E066B5229}"/>
  <sortState xmlns:xlrd2="http://schemas.microsoft.com/office/spreadsheetml/2017/richdata2" ref="E3:F10">
    <sortCondition descending="1" ref="F2:F10"/>
  </sortState>
  <tableColumns count="2">
    <tableColumn id="1" xr3:uid="{E02A3AE0-92F5-49A4-9DC9-05F58A329C8E}" name="Source Of hire"/>
    <tableColumn id="2" xr3:uid="{1C300B00-D4D5-4E02-96E7-2C4A064F0C43}" name="# hire" totalsRowFunction="sum"/>
  </tableColumns>
  <tableStyleInfo name="Monthly Budge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F2E370-1D6F-48AC-9D0A-126B95BD4537}" name="Table3" displayName="Table3" ref="H2:J14" totalsRowShown="0">
  <autoFilter ref="H2:J14" xr:uid="{AF9267D0-2D8F-4EF0-9940-52625570373B}"/>
  <sortState xmlns:xlrd2="http://schemas.microsoft.com/office/spreadsheetml/2017/richdata2" ref="H3:J14">
    <sortCondition ref="H2:H14"/>
  </sortState>
  <tableColumns count="3">
    <tableColumn id="1" xr3:uid="{802FCBEB-1ED3-4C65-9533-AAB459212380}" name="Department"/>
    <tableColumn id="2" xr3:uid="{300B02D4-FFEA-4A14-8CB6-E9C326DA10C5}" name="Requsitions"/>
    <tableColumn id="3" xr3:uid="{C7796BF0-982F-4DCB-ADA4-FD05CC35A269}" name="Hired"/>
  </tableColumns>
  <tableStyleInfo name="Monthly Budge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E03BC26-AFEB-4808-89F6-B4DA8A12E914}" name="Table4" displayName="Table4" ref="L2:N14" totalsRowShown="0">
  <autoFilter ref="L2:N14" xr:uid="{82C7F06B-582F-49A8-ADDA-FF37282F257C}"/>
  <tableColumns count="3">
    <tableColumn id="1" xr3:uid="{2C1B82FB-A2F5-4DFD-A62E-A85FB5236CF0}" name="Department"/>
    <tableColumn id="2" xr3:uid="{E0F76EEC-4E95-4B61-BC98-4EEC2BD535D3}" name="Leavers"/>
    <tableColumn id="3" xr3:uid="{9176D0F1-E93F-4621-BEDF-2F37006AD0FE}" name="Replaced" dataDxfId="0">
      <calculatedColumnFormula>VLOOKUP(Table4[[#This Row],[Department]],Table3[],3,0)</calculatedColumnFormula>
    </tableColumn>
  </tableColumns>
  <tableStyleInfo name="Monthly Budge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5A792B-DC6E-4486-8B96-7D0C276A16A3}" name="Table5" displayName="Table5" ref="B17:C30" totalsRowCount="1">
  <autoFilter ref="B17:C29" xr:uid="{7BC75953-ADB5-4879-8862-651E0E5CB891}"/>
  <tableColumns count="2">
    <tableColumn id="1" xr3:uid="{E1B0155C-BF70-42D7-B743-F98DDD1CC9FD}" name="Hrie Per Month"/>
    <tableColumn id="2" xr3:uid="{D3823261-E07C-4411-A175-D398C1201231}" name="# Hired" totalsRowFunction="sum"/>
  </tableColumns>
  <tableStyleInfo name="Monthly Budget" showFirstColumn="0" showLastColumn="0" showRowStripes="1" showColumnStripes="0"/>
</table>
</file>

<file path=xl/theme/theme1.xml><?xml version="1.0" encoding="utf-8"?>
<a:theme xmlns:a="http://schemas.openxmlformats.org/drawingml/2006/main" name="Thatch">
  <a:themeElements>
    <a:clrScheme name="Small Business Budget">
      <a:dk1>
        <a:sysClr val="windowText" lastClr="000000"/>
      </a:dk1>
      <a:lt1>
        <a:sysClr val="window" lastClr="FFFFFF"/>
      </a:lt1>
      <a:dk2>
        <a:srgbClr val="355A61"/>
      </a:dk2>
      <a:lt2>
        <a:srgbClr val="DBE3E9"/>
      </a:lt2>
      <a:accent1>
        <a:srgbClr val="62799E"/>
      </a:accent1>
      <a:accent2>
        <a:srgbClr val="B3C035"/>
      </a:accent2>
      <a:accent3>
        <a:srgbClr val="908F74"/>
      </a:accent3>
      <a:accent4>
        <a:srgbClr val="7EA67F"/>
      </a:accent4>
      <a:accent5>
        <a:srgbClr val="5588A5"/>
      </a:accent5>
      <a:accent6>
        <a:srgbClr val="559592"/>
      </a:accent6>
      <a:hlink>
        <a:srgbClr val="66AACD"/>
      </a:hlink>
      <a:folHlink>
        <a:srgbClr val="809DB3"/>
      </a:folHlink>
    </a:clrScheme>
    <a:fontScheme name="Small Business Budget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Thatch">
      <a:fillStyleLst>
        <a:solidFill>
          <a:schemeClr val="phClr"/>
        </a:solidFill>
        <a:gradFill rotWithShape="1">
          <a:gsLst>
            <a:gs pos="0">
              <a:schemeClr val="phClr">
                <a:tint val="79000"/>
                <a:satMod val="180000"/>
              </a:schemeClr>
            </a:gs>
            <a:gs pos="65000">
              <a:schemeClr val="phClr">
                <a:tint val="52000"/>
                <a:satMod val="250000"/>
              </a:schemeClr>
            </a:gs>
            <a:gs pos="100000">
              <a:schemeClr val="phClr">
                <a:tint val="29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8700000"/>
            </a:lightRig>
          </a:scene3d>
          <a:sp3d contourW="12700" prstMaterial="dkEdge">
            <a:bevelT w="0" h="0" prst="relaxedInset"/>
            <a:contourClr>
              <a:schemeClr val="phClr">
                <a:shade val="65000"/>
                <a:satMod val="15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13200000"/>
            </a:lightRig>
          </a:scene3d>
          <a:sp3d prstMaterial="dkEdge">
            <a:bevelT w="63500" h="50800" prst="relaxedIns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hade val="95000"/>
                <a:satMod val="200000"/>
              </a:schemeClr>
            </a:gs>
            <a:gs pos="53000">
              <a:schemeClr val="phClr">
                <a:shade val="60000"/>
                <a:satMod val="220000"/>
              </a:schemeClr>
            </a:gs>
            <a:gs pos="100000">
              <a:schemeClr val="phClr">
                <a:shade val="45000"/>
                <a:satMod val="22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3000"/>
                <a:shade val="97000"/>
                <a:satMod val="230000"/>
              </a:schemeClr>
            </a:gs>
            <a:gs pos="100000">
              <a:schemeClr val="phClr">
                <a:shade val="35000"/>
                <a:satMod val="250000"/>
              </a:schemeClr>
            </a:gs>
          </a:gsLst>
          <a:path path="circle">
            <a:fillToRect l="15000" t="50000" r="85000" b="6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AC78-7E99-4B14-BD71-1AA1D01F5F4B}">
  <sheetPr>
    <tabColor theme="7" tint="0.39997558519241921"/>
  </sheetPr>
  <dimension ref="A2:N30"/>
  <sheetViews>
    <sheetView showGridLines="0" workbookViewId="0">
      <selection activeCell="C3" sqref="C3:C14"/>
    </sheetView>
  </sheetViews>
  <sheetFormatPr defaultRowHeight="18" x14ac:dyDescent="0.5"/>
  <cols>
    <col min="2" max="2" width="25.88671875" customWidth="1"/>
    <col min="3" max="3" width="20.88671875" customWidth="1"/>
    <col min="4" max="4" width="3.88671875" customWidth="1"/>
    <col min="5" max="5" width="19.109375" customWidth="1"/>
    <col min="6" max="6" width="11.21875" customWidth="1"/>
    <col min="7" max="7" width="3.88671875" customWidth="1"/>
    <col min="8" max="10" width="16.109375" customWidth="1"/>
    <col min="11" max="11" width="4.6640625" customWidth="1"/>
    <col min="12" max="14" width="16" customWidth="1"/>
  </cols>
  <sheetData>
    <row r="2" spans="1:14" x14ac:dyDescent="0.5">
      <c r="B2" t="s">
        <v>6</v>
      </c>
      <c r="C2" t="s">
        <v>7</v>
      </c>
      <c r="E2" t="s">
        <v>8</v>
      </c>
      <c r="F2" t="s">
        <v>9</v>
      </c>
      <c r="H2" t="s">
        <v>18</v>
      </c>
      <c r="I2" t="s">
        <v>19</v>
      </c>
      <c r="J2" t="s">
        <v>20</v>
      </c>
      <c r="L2" t="s">
        <v>18</v>
      </c>
      <c r="M2" t="s">
        <v>39</v>
      </c>
      <c r="N2" t="s">
        <v>40</v>
      </c>
    </row>
    <row r="3" spans="1:14" x14ac:dyDescent="0.5">
      <c r="B3" t="s">
        <v>35</v>
      </c>
      <c r="C3">
        <v>245</v>
      </c>
      <c r="E3" t="s">
        <v>12</v>
      </c>
      <c r="F3">
        <v>70</v>
      </c>
      <c r="H3" t="s">
        <v>21</v>
      </c>
      <c r="I3">
        <v>71</v>
      </c>
      <c r="J3">
        <v>55</v>
      </c>
      <c r="L3" t="s">
        <v>21</v>
      </c>
      <c r="M3">
        <v>14</v>
      </c>
      <c r="N3">
        <f>VLOOKUP(Table4[[#This Row],[Department]],Table3[],3,0)</f>
        <v>55</v>
      </c>
    </row>
    <row r="4" spans="1:14" x14ac:dyDescent="0.5">
      <c r="B4" t="s">
        <v>1</v>
      </c>
      <c r="C4">
        <v>370</v>
      </c>
      <c r="E4" t="s">
        <v>11</v>
      </c>
      <c r="F4">
        <v>45</v>
      </c>
      <c r="H4" t="s">
        <v>30</v>
      </c>
      <c r="I4">
        <v>75</v>
      </c>
      <c r="J4">
        <v>60</v>
      </c>
      <c r="L4" t="s">
        <v>22</v>
      </c>
      <c r="M4">
        <v>25</v>
      </c>
      <c r="N4">
        <f>VLOOKUP(Table4[[#This Row],[Department]],Table3[],3,0)</f>
        <v>50</v>
      </c>
    </row>
    <row r="5" spans="1:14" x14ac:dyDescent="0.5">
      <c r="B5" t="s">
        <v>2</v>
      </c>
      <c r="C5" t="s">
        <v>57</v>
      </c>
      <c r="E5" t="s">
        <v>10</v>
      </c>
      <c r="F5">
        <v>37</v>
      </c>
      <c r="H5" t="s">
        <v>31</v>
      </c>
      <c r="I5">
        <v>26</v>
      </c>
      <c r="J5">
        <v>20</v>
      </c>
      <c r="L5" t="s">
        <v>23</v>
      </c>
      <c r="M5">
        <v>40</v>
      </c>
      <c r="N5">
        <f>VLOOKUP(Table4[[#This Row],[Department]],Table3[],3,0)</f>
        <v>10</v>
      </c>
    </row>
    <row r="6" spans="1:14" x14ac:dyDescent="0.5">
      <c r="B6" t="s">
        <v>3</v>
      </c>
      <c r="C6" s="1">
        <v>1289</v>
      </c>
      <c r="E6" t="s">
        <v>14</v>
      </c>
      <c r="F6">
        <v>33</v>
      </c>
      <c r="H6" t="s">
        <v>32</v>
      </c>
      <c r="I6">
        <v>12</v>
      </c>
      <c r="J6">
        <v>7</v>
      </c>
      <c r="L6" t="s">
        <v>24</v>
      </c>
      <c r="M6">
        <v>14</v>
      </c>
      <c r="N6">
        <f>VLOOKUP(Table4[[#This Row],[Department]],Table3[],3,0)</f>
        <v>40</v>
      </c>
    </row>
    <row r="7" spans="1:14" x14ac:dyDescent="0.5">
      <c r="B7" t="s">
        <v>4</v>
      </c>
      <c r="C7" s="8">
        <v>0.75</v>
      </c>
      <c r="E7" t="s">
        <v>15</v>
      </c>
      <c r="F7">
        <v>22</v>
      </c>
      <c r="H7" t="s">
        <v>22</v>
      </c>
      <c r="I7">
        <v>66</v>
      </c>
      <c r="J7">
        <v>50</v>
      </c>
      <c r="L7" t="s">
        <v>25</v>
      </c>
      <c r="M7">
        <v>70</v>
      </c>
      <c r="N7">
        <f>VLOOKUP(Table4[[#This Row],[Department]],Table3[],3,0)</f>
        <v>30</v>
      </c>
    </row>
    <row r="8" spans="1:14" x14ac:dyDescent="0.5">
      <c r="B8" t="s">
        <v>5</v>
      </c>
      <c r="C8" s="8">
        <v>0.6</v>
      </c>
      <c r="E8" t="s">
        <v>17</v>
      </c>
      <c r="F8">
        <v>15</v>
      </c>
      <c r="H8" t="s">
        <v>23</v>
      </c>
      <c r="I8">
        <v>20</v>
      </c>
      <c r="J8">
        <v>10</v>
      </c>
      <c r="L8" t="s">
        <v>26</v>
      </c>
      <c r="M8">
        <v>44</v>
      </c>
      <c r="N8">
        <f>VLOOKUP(Table4[[#This Row],[Department]],Table3[],3,0)</f>
        <v>60</v>
      </c>
    </row>
    <row r="9" spans="1:14" x14ac:dyDescent="0.5">
      <c r="B9" t="s">
        <v>37</v>
      </c>
      <c r="C9" s="8">
        <v>0.89</v>
      </c>
      <c r="E9" t="s">
        <v>16</v>
      </c>
      <c r="F9">
        <v>13</v>
      </c>
      <c r="H9" t="s">
        <v>24</v>
      </c>
      <c r="I9">
        <v>60</v>
      </c>
      <c r="J9">
        <v>40</v>
      </c>
      <c r="L9" t="s">
        <v>27</v>
      </c>
      <c r="M9">
        <v>30</v>
      </c>
      <c r="N9">
        <f>VLOOKUP(Table4[[#This Row],[Department]],Table3[],3,0)</f>
        <v>13</v>
      </c>
    </row>
    <row r="10" spans="1:14" x14ac:dyDescent="0.5">
      <c r="B10" t="s">
        <v>33</v>
      </c>
      <c r="C10" s="8">
        <v>0.3</v>
      </c>
      <c r="E10" t="s">
        <v>13</v>
      </c>
      <c r="F10">
        <v>10</v>
      </c>
      <c r="H10" t="s">
        <v>25</v>
      </c>
      <c r="I10">
        <v>43</v>
      </c>
      <c r="J10">
        <v>30</v>
      </c>
      <c r="L10" t="s">
        <v>28</v>
      </c>
      <c r="M10">
        <v>59</v>
      </c>
      <c r="N10">
        <f>VLOOKUP(Table4[[#This Row],[Department]],Table3[],3,0)</f>
        <v>15</v>
      </c>
    </row>
    <row r="11" spans="1:14" x14ac:dyDescent="0.5">
      <c r="B11" t="s">
        <v>34</v>
      </c>
      <c r="C11" s="8">
        <v>0.75</v>
      </c>
      <c r="F11">
        <f>SUBTOTAL(109,Table2['# hire])</f>
        <v>245</v>
      </c>
      <c r="H11" t="s">
        <v>26</v>
      </c>
      <c r="I11">
        <v>60</v>
      </c>
      <c r="J11">
        <v>60</v>
      </c>
      <c r="L11" t="s">
        <v>29</v>
      </c>
      <c r="M11">
        <v>18</v>
      </c>
      <c r="N11">
        <f>VLOOKUP(Table4[[#This Row],[Department]],Table3[],3,0)</f>
        <v>40</v>
      </c>
    </row>
    <row r="12" spans="1:14" x14ac:dyDescent="0.5">
      <c r="A12">
        <f>C3-Table1[[#This Row],[Achievement]]</f>
        <v>173</v>
      </c>
      <c r="B12" t="s">
        <v>36</v>
      </c>
      <c r="C12">
        <v>72</v>
      </c>
      <c r="H12" t="s">
        <v>27</v>
      </c>
      <c r="I12">
        <v>44</v>
      </c>
      <c r="J12">
        <v>13</v>
      </c>
      <c r="L12" t="s">
        <v>30</v>
      </c>
      <c r="M12">
        <v>29</v>
      </c>
      <c r="N12">
        <f>VLOOKUP(Table4[[#This Row],[Department]],Table3[],3,0)</f>
        <v>60</v>
      </c>
    </row>
    <row r="13" spans="1:14" x14ac:dyDescent="0.5">
      <c r="B13" t="s">
        <v>38</v>
      </c>
      <c r="C13">
        <v>50</v>
      </c>
      <c r="H13" t="s">
        <v>28</v>
      </c>
      <c r="I13">
        <v>20</v>
      </c>
      <c r="J13">
        <v>15</v>
      </c>
      <c r="L13" t="s">
        <v>31</v>
      </c>
      <c r="M13">
        <v>80</v>
      </c>
      <c r="N13">
        <f>VLOOKUP(Table4[[#This Row],[Department]],Table3[],3,0)</f>
        <v>20</v>
      </c>
    </row>
    <row r="14" spans="1:14" x14ac:dyDescent="0.5">
      <c r="B14" t="s">
        <v>55</v>
      </c>
      <c r="C14" s="8">
        <v>0.33</v>
      </c>
      <c r="H14" t="s">
        <v>29</v>
      </c>
      <c r="I14">
        <v>45</v>
      </c>
      <c r="J14">
        <v>40</v>
      </c>
      <c r="L14" t="s">
        <v>32</v>
      </c>
      <c r="M14">
        <v>19</v>
      </c>
      <c r="N14">
        <f>VLOOKUP(Table4[[#This Row],[Department]],Table3[],3,0)</f>
        <v>7</v>
      </c>
    </row>
    <row r="17" spans="2:3" x14ac:dyDescent="0.5">
      <c r="B17" t="s">
        <v>41</v>
      </c>
      <c r="C17" t="s">
        <v>0</v>
      </c>
    </row>
    <row r="18" spans="2:3" x14ac:dyDescent="0.5">
      <c r="B18" t="s">
        <v>42</v>
      </c>
      <c r="C18">
        <v>30</v>
      </c>
    </row>
    <row r="19" spans="2:3" x14ac:dyDescent="0.5">
      <c r="B19" t="s">
        <v>43</v>
      </c>
      <c r="C19">
        <v>22</v>
      </c>
    </row>
    <row r="20" spans="2:3" x14ac:dyDescent="0.5">
      <c r="B20" t="s">
        <v>44</v>
      </c>
      <c r="C20">
        <v>19</v>
      </c>
    </row>
    <row r="21" spans="2:3" x14ac:dyDescent="0.5">
      <c r="B21" t="s">
        <v>45</v>
      </c>
      <c r="C21">
        <v>17</v>
      </c>
    </row>
    <row r="22" spans="2:3" x14ac:dyDescent="0.5">
      <c r="B22" t="s">
        <v>46</v>
      </c>
      <c r="C22">
        <v>20</v>
      </c>
    </row>
    <row r="23" spans="2:3" x14ac:dyDescent="0.5">
      <c r="B23" t="s">
        <v>47</v>
      </c>
      <c r="C23">
        <v>19</v>
      </c>
    </row>
    <row r="24" spans="2:3" x14ac:dyDescent="0.5">
      <c r="B24" t="s">
        <v>48</v>
      </c>
      <c r="C24">
        <v>14</v>
      </c>
    </row>
    <row r="25" spans="2:3" x14ac:dyDescent="0.5">
      <c r="B25" t="s">
        <v>49</v>
      </c>
      <c r="C25">
        <v>19</v>
      </c>
    </row>
    <row r="26" spans="2:3" x14ac:dyDescent="0.5">
      <c r="B26" t="s">
        <v>50</v>
      </c>
      <c r="C26">
        <v>13</v>
      </c>
    </row>
    <row r="27" spans="2:3" x14ac:dyDescent="0.5">
      <c r="B27" t="s">
        <v>51</v>
      </c>
      <c r="C27">
        <v>19</v>
      </c>
    </row>
    <row r="28" spans="2:3" x14ac:dyDescent="0.5">
      <c r="B28" t="s">
        <v>52</v>
      </c>
      <c r="C28">
        <v>40</v>
      </c>
    </row>
    <row r="29" spans="2:3" x14ac:dyDescent="0.5">
      <c r="B29" t="s">
        <v>53</v>
      </c>
      <c r="C29">
        <v>13</v>
      </c>
    </row>
    <row r="30" spans="2:3" x14ac:dyDescent="0.5">
      <c r="C30">
        <f>SUBTOTAL(109,Table5['# Hired])</f>
        <v>245</v>
      </c>
    </row>
  </sheetData>
  <phoneticPr fontId="8" type="noConversion"/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0665-4B7F-414E-B474-F8A778AD07E0}">
  <dimension ref="D1:AI60"/>
  <sheetViews>
    <sheetView showGridLines="0" tabSelected="1" zoomScaleNormal="100" workbookViewId="0">
      <selection activeCell="Q41" sqref="Q41"/>
    </sheetView>
  </sheetViews>
  <sheetFormatPr defaultColWidth="4.77734375" defaultRowHeight="18" x14ac:dyDescent="0.5"/>
  <cols>
    <col min="1" max="1" width="17.6640625" style="2" customWidth="1"/>
    <col min="2" max="33" width="4.77734375" style="2"/>
    <col min="34" max="34" width="7" style="2" bestFit="1" customWidth="1"/>
    <col min="35" max="16384" width="4.77734375" style="2"/>
  </cols>
  <sheetData>
    <row r="1" spans="4:35" ht="18.600000000000001" thickBot="1" x14ac:dyDescent="0.55000000000000004"/>
    <row r="2" spans="4:35" ht="18.600000000000001" thickTop="1" x14ac:dyDescent="0.5">
      <c r="D2" s="10" t="s">
        <v>54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2"/>
    </row>
    <row r="3" spans="4:35" x14ac:dyDescent="0.5"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spans="4:35" x14ac:dyDescent="0.5"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</row>
    <row r="5" spans="4:35" x14ac:dyDescent="0.5"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</row>
    <row r="6" spans="4:35" x14ac:dyDescent="0.5">
      <c r="D6" s="3"/>
      <c r="AC6" s="4"/>
    </row>
    <row r="7" spans="4:35" x14ac:dyDescent="0.5">
      <c r="D7" s="3"/>
      <c r="AC7" s="4"/>
    </row>
    <row r="8" spans="4:35" x14ac:dyDescent="0.5">
      <c r="D8" s="3"/>
      <c r="AC8" s="4"/>
    </row>
    <row r="9" spans="4:35" x14ac:dyDescent="0.5">
      <c r="D9" s="3"/>
      <c r="AC9" s="4"/>
    </row>
    <row r="10" spans="4:35" x14ac:dyDescent="0.5">
      <c r="D10" s="3"/>
      <c r="AC10" s="4"/>
      <c r="AH10" s="16">
        <v>0</v>
      </c>
      <c r="AI10" s="16"/>
    </row>
    <row r="11" spans="4:35" x14ac:dyDescent="0.5">
      <c r="D11" s="3"/>
      <c r="AC11" s="4"/>
      <c r="AH11" s="16">
        <v>25</v>
      </c>
      <c r="AI11" s="16"/>
    </row>
    <row r="12" spans="4:35" x14ac:dyDescent="0.5">
      <c r="D12" s="3"/>
      <c r="AC12" s="4"/>
      <c r="AH12" s="16">
        <v>50</v>
      </c>
      <c r="AI12" s="16"/>
    </row>
    <row r="13" spans="4:35" x14ac:dyDescent="0.5">
      <c r="D13" s="3"/>
      <c r="AC13" s="4"/>
      <c r="AH13" s="16">
        <v>25</v>
      </c>
      <c r="AI13" s="16"/>
    </row>
    <row r="14" spans="4:35" x14ac:dyDescent="0.5">
      <c r="D14" s="3"/>
      <c r="AC14" s="4"/>
      <c r="AH14" s="16">
        <v>100</v>
      </c>
      <c r="AI14" s="16"/>
    </row>
    <row r="15" spans="4:35" x14ac:dyDescent="0.5">
      <c r="D15" s="3"/>
      <c r="AC15" s="4"/>
      <c r="AH15" s="16"/>
      <c r="AI15" s="16"/>
    </row>
    <row r="16" spans="4:35" x14ac:dyDescent="0.5">
      <c r="D16" s="3"/>
      <c r="AC16" s="4"/>
      <c r="AH16" s="16"/>
      <c r="AI16" s="16"/>
    </row>
    <row r="17" spans="4:35" x14ac:dyDescent="0.5">
      <c r="D17" s="3"/>
      <c r="AC17" s="4"/>
      <c r="AH17" s="17">
        <f>Sheet1!C10</f>
        <v>0.3</v>
      </c>
      <c r="AI17" s="16"/>
    </row>
    <row r="18" spans="4:35" x14ac:dyDescent="0.5">
      <c r="D18" s="3"/>
      <c r="AC18" s="4"/>
      <c r="AH18" s="18">
        <v>0.01</v>
      </c>
      <c r="AI18" s="16"/>
    </row>
    <row r="19" spans="4:35" x14ac:dyDescent="0.5">
      <c r="D19" s="3"/>
      <c r="AC19" s="4"/>
      <c r="AH19" s="18">
        <f>2-AH18-AH17</f>
        <v>1.69</v>
      </c>
      <c r="AI19" s="16"/>
    </row>
    <row r="20" spans="4:35" x14ac:dyDescent="0.5">
      <c r="D20" s="3"/>
      <c r="Z20" s="9"/>
      <c r="AC20" s="4"/>
      <c r="AH20" s="16"/>
      <c r="AI20" s="16"/>
    </row>
    <row r="21" spans="4:35" x14ac:dyDescent="0.5">
      <c r="D21" s="3"/>
      <c r="AC21" s="4"/>
    </row>
    <row r="22" spans="4:35" x14ac:dyDescent="0.5">
      <c r="D22" s="3"/>
      <c r="AC22" s="4"/>
    </row>
    <row r="23" spans="4:35" x14ac:dyDescent="0.5">
      <c r="D23" s="3"/>
      <c r="AC23" s="4"/>
    </row>
    <row r="24" spans="4:35" x14ac:dyDescent="0.5">
      <c r="D24" s="3"/>
      <c r="AC24" s="4"/>
    </row>
    <row r="25" spans="4:35" x14ac:dyDescent="0.5">
      <c r="D25" s="3"/>
      <c r="AC25" s="4"/>
    </row>
    <row r="26" spans="4:35" x14ac:dyDescent="0.5">
      <c r="D26" s="3"/>
      <c r="AC26" s="4"/>
    </row>
    <row r="27" spans="4:35" x14ac:dyDescent="0.5">
      <c r="D27" s="3"/>
      <c r="AC27" s="4"/>
    </row>
    <row r="28" spans="4:35" x14ac:dyDescent="0.5">
      <c r="D28" s="3"/>
      <c r="AC28" s="4"/>
    </row>
    <row r="29" spans="4:35" x14ac:dyDescent="0.5">
      <c r="D29" s="3"/>
      <c r="AC29" s="4"/>
    </row>
    <row r="30" spans="4:35" x14ac:dyDescent="0.5">
      <c r="D30" s="3"/>
      <c r="AC30" s="4"/>
    </row>
    <row r="31" spans="4:35" x14ac:dyDescent="0.5">
      <c r="D31" s="3"/>
      <c r="AC31" s="4"/>
    </row>
    <row r="32" spans="4:35" x14ac:dyDescent="0.5">
      <c r="D32" s="3"/>
      <c r="AC32" s="4"/>
    </row>
    <row r="33" spans="4:29" x14ac:dyDescent="0.5">
      <c r="D33" s="3"/>
      <c r="AC33" s="4"/>
    </row>
    <row r="34" spans="4:29" x14ac:dyDescent="0.5">
      <c r="D34" s="3"/>
      <c r="AC34" s="4"/>
    </row>
    <row r="35" spans="4:29" x14ac:dyDescent="0.5">
      <c r="D35" s="3"/>
      <c r="AC35" s="4"/>
    </row>
    <row r="36" spans="4:29" x14ac:dyDescent="0.5">
      <c r="D36" s="3"/>
      <c r="AC36" s="4"/>
    </row>
    <row r="37" spans="4:29" x14ac:dyDescent="0.5">
      <c r="D37" s="3"/>
      <c r="AC37" s="4"/>
    </row>
    <row r="38" spans="4:29" x14ac:dyDescent="0.5">
      <c r="D38" s="3"/>
      <c r="AC38" s="4"/>
    </row>
    <row r="39" spans="4:29" x14ac:dyDescent="0.5">
      <c r="D39" s="3"/>
      <c r="AC39" s="4"/>
    </row>
    <row r="40" spans="4:29" x14ac:dyDescent="0.5">
      <c r="D40" s="3"/>
      <c r="AC40" s="4"/>
    </row>
    <row r="41" spans="4:29" x14ac:dyDescent="0.5">
      <c r="D41" s="3"/>
      <c r="AC41" s="4"/>
    </row>
    <row r="42" spans="4:29" x14ac:dyDescent="0.5">
      <c r="D42" s="3"/>
      <c r="AC42" s="4"/>
    </row>
    <row r="43" spans="4:29" x14ac:dyDescent="0.5">
      <c r="D43" s="3"/>
      <c r="AC43" s="4"/>
    </row>
    <row r="44" spans="4:29" x14ac:dyDescent="0.5">
      <c r="D44" s="3"/>
      <c r="AC44" s="4"/>
    </row>
    <row r="45" spans="4:29" x14ac:dyDescent="0.5">
      <c r="D45" s="3"/>
      <c r="AC45" s="4"/>
    </row>
    <row r="46" spans="4:29" x14ac:dyDescent="0.5">
      <c r="D46" s="3"/>
      <c r="AC46" s="4"/>
    </row>
    <row r="47" spans="4:29" x14ac:dyDescent="0.5">
      <c r="D47" s="3"/>
      <c r="AC47" s="4"/>
    </row>
    <row r="48" spans="4:29" x14ac:dyDescent="0.5">
      <c r="D48" s="3"/>
      <c r="AC48" s="4"/>
    </row>
    <row r="49" spans="4:29" x14ac:dyDescent="0.5">
      <c r="D49" s="3"/>
      <c r="AC49" s="4"/>
    </row>
    <row r="50" spans="4:29" x14ac:dyDescent="0.5">
      <c r="D50" s="3"/>
      <c r="AC50" s="4"/>
    </row>
    <row r="51" spans="4:29" x14ac:dyDescent="0.5">
      <c r="D51" s="3"/>
      <c r="AC51" s="4"/>
    </row>
    <row r="52" spans="4:29" x14ac:dyDescent="0.5">
      <c r="D52" s="3"/>
      <c r="AC52" s="4"/>
    </row>
    <row r="53" spans="4:29" x14ac:dyDescent="0.5">
      <c r="D53" s="3"/>
      <c r="AC53" s="4"/>
    </row>
    <row r="54" spans="4:29" x14ac:dyDescent="0.5">
      <c r="D54" s="3"/>
      <c r="AC54" s="4"/>
    </row>
    <row r="55" spans="4:29" x14ac:dyDescent="0.5">
      <c r="D55" s="3"/>
      <c r="AC55" s="4"/>
    </row>
    <row r="56" spans="4:29" x14ac:dyDescent="0.5">
      <c r="D56" s="3"/>
      <c r="AC56" s="4"/>
    </row>
    <row r="57" spans="4:29" x14ac:dyDescent="0.5">
      <c r="D57" s="3"/>
      <c r="AC57" s="4"/>
    </row>
    <row r="58" spans="4:29" x14ac:dyDescent="0.5">
      <c r="D58" s="3"/>
      <c r="AC58" s="4"/>
    </row>
    <row r="59" spans="4:29" ht="18.600000000000001" thickBot="1" x14ac:dyDescent="0.55000000000000004"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7"/>
    </row>
    <row r="60" spans="4:29" ht="18.600000000000001" thickTop="1" x14ac:dyDescent="0.5"/>
  </sheetData>
  <mergeCells count="1">
    <mergeCell ref="D2:AC5"/>
  </mergeCells>
  <printOptions horizontalCentered="1" verticalCentered="1"/>
  <pageMargins left="0.05" right="0.12" top="0.18" bottom="0.2" header="0.21" footer="0.11"/>
  <pageSetup paperSize="9" scale="8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250E-BF2D-4EC2-A938-C3744BB018CC}">
  <dimension ref="D1:AJ59"/>
  <sheetViews>
    <sheetView showGridLines="0" topLeftCell="A25" zoomScaleNormal="100" workbookViewId="0">
      <selection activeCell="AG1" sqref="AG1:AJ1048576"/>
    </sheetView>
  </sheetViews>
  <sheetFormatPr defaultColWidth="4.77734375" defaultRowHeight="18" x14ac:dyDescent="0.5"/>
  <cols>
    <col min="1" max="1" width="33.5546875" style="19" customWidth="1"/>
    <col min="2" max="32" width="4.77734375" style="19"/>
    <col min="33" max="33" width="4.77734375" style="31"/>
    <col min="34" max="34" width="5.6640625" style="31" bestFit="1" customWidth="1"/>
    <col min="35" max="35" width="4.77734375" style="31"/>
    <col min="36" max="36" width="9" style="31" bestFit="1" customWidth="1"/>
    <col min="37" max="16384" width="4.77734375" style="19"/>
  </cols>
  <sheetData>
    <row r="1" spans="4:36" ht="18.600000000000001" thickBot="1" x14ac:dyDescent="0.55000000000000004"/>
    <row r="2" spans="4:36" ht="18.600000000000001" thickTop="1" x14ac:dyDescent="0.5">
      <c r="D2" s="25" t="s">
        <v>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7"/>
    </row>
    <row r="3" spans="4:36" x14ac:dyDescent="0.5">
      <c r="D3" s="28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0"/>
    </row>
    <row r="4" spans="4:36" x14ac:dyDescent="0.5"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30"/>
    </row>
    <row r="5" spans="4:36" x14ac:dyDescent="0.5"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30"/>
    </row>
    <row r="6" spans="4:36" x14ac:dyDescent="0.5">
      <c r="D6" s="2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1"/>
    </row>
    <row r="7" spans="4:36" x14ac:dyDescent="0.5">
      <c r="D7" s="2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1"/>
    </row>
    <row r="8" spans="4:36" x14ac:dyDescent="0.5">
      <c r="D8" s="2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1"/>
    </row>
    <row r="9" spans="4:36" x14ac:dyDescent="0.5">
      <c r="D9" s="2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1"/>
    </row>
    <row r="10" spans="4:36" x14ac:dyDescent="0.5">
      <c r="D10" s="2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1"/>
    </row>
    <row r="11" spans="4:36" x14ac:dyDescent="0.5">
      <c r="D11" s="2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1"/>
    </row>
    <row r="12" spans="4:36" x14ac:dyDescent="0.5">
      <c r="D12" s="2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1"/>
    </row>
    <row r="13" spans="4:36" x14ac:dyDescent="0.5"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1"/>
      <c r="AH13" s="31">
        <v>0</v>
      </c>
      <c r="AJ13" s="32">
        <f>Sheet1!C10</f>
        <v>0.3</v>
      </c>
    </row>
    <row r="14" spans="4:36" x14ac:dyDescent="0.5">
      <c r="D14" s="2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1"/>
      <c r="AH14" s="31">
        <v>25</v>
      </c>
      <c r="AJ14" s="32">
        <v>0.01</v>
      </c>
    </row>
    <row r="15" spans="4:36" x14ac:dyDescent="0.5">
      <c r="D15" s="2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1"/>
      <c r="AH15" s="31">
        <v>50</v>
      </c>
      <c r="AJ15" s="32">
        <f>2-AJ14-AJ13</f>
        <v>1.69</v>
      </c>
    </row>
    <row r="16" spans="4:36" x14ac:dyDescent="0.5">
      <c r="D16" s="2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1"/>
      <c r="AH16" s="31">
        <v>25</v>
      </c>
    </row>
    <row r="17" spans="4:34" x14ac:dyDescent="0.5">
      <c r="D17" s="2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1"/>
      <c r="AH17" s="31">
        <v>100</v>
      </c>
    </row>
    <row r="18" spans="4:34" x14ac:dyDescent="0.5">
      <c r="D18" s="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1"/>
    </row>
    <row r="19" spans="4:34" x14ac:dyDescent="0.5">
      <c r="D19" s="2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1"/>
    </row>
    <row r="20" spans="4:34" x14ac:dyDescent="0.5">
      <c r="D20" s="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1"/>
    </row>
    <row r="21" spans="4:34" x14ac:dyDescent="0.5">
      <c r="D21" s="2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1"/>
    </row>
    <row r="22" spans="4:34" x14ac:dyDescent="0.5">
      <c r="D22" s="2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1"/>
    </row>
    <row r="23" spans="4:34" x14ac:dyDescent="0.5">
      <c r="D23" s="2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1"/>
    </row>
    <row r="24" spans="4:34" x14ac:dyDescent="0.5">
      <c r="D24" s="2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1"/>
    </row>
    <row r="25" spans="4:34" x14ac:dyDescent="0.5">
      <c r="D25" s="20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1"/>
    </row>
    <row r="26" spans="4:34" x14ac:dyDescent="0.5">
      <c r="D26" s="2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1"/>
    </row>
    <row r="27" spans="4:34" x14ac:dyDescent="0.5">
      <c r="D27" s="2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1"/>
    </row>
    <row r="28" spans="4:34" x14ac:dyDescent="0.5">
      <c r="D28" s="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1"/>
    </row>
    <row r="29" spans="4:34" x14ac:dyDescent="0.5">
      <c r="D29" s="2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1"/>
    </row>
    <row r="30" spans="4:34" x14ac:dyDescent="0.5">
      <c r="D30" s="2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1"/>
    </row>
    <row r="31" spans="4:34" x14ac:dyDescent="0.5">
      <c r="D31" s="2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1"/>
    </row>
    <row r="32" spans="4:34" x14ac:dyDescent="0.5">
      <c r="D32" s="2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1"/>
    </row>
    <row r="33" spans="4:29" x14ac:dyDescent="0.5">
      <c r="D33" s="2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1"/>
    </row>
    <row r="34" spans="4:29" x14ac:dyDescent="0.5">
      <c r="D34" s="2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1"/>
    </row>
    <row r="35" spans="4:29" x14ac:dyDescent="0.5">
      <c r="D35" s="2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1"/>
    </row>
    <row r="36" spans="4:29" x14ac:dyDescent="0.5">
      <c r="D36" s="2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1"/>
    </row>
    <row r="37" spans="4:29" x14ac:dyDescent="0.5">
      <c r="D37" s="2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1"/>
    </row>
    <row r="38" spans="4:29" x14ac:dyDescent="0.5">
      <c r="D38" s="2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1"/>
    </row>
    <row r="39" spans="4:29" x14ac:dyDescent="0.5">
      <c r="D39" s="20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1"/>
    </row>
    <row r="40" spans="4:29" x14ac:dyDescent="0.5">
      <c r="D40" s="2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1"/>
    </row>
    <row r="41" spans="4:29" x14ac:dyDescent="0.5">
      <c r="D41" s="2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1"/>
    </row>
    <row r="42" spans="4:29" x14ac:dyDescent="0.5">
      <c r="D42" s="20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1"/>
    </row>
    <row r="43" spans="4:29" x14ac:dyDescent="0.5">
      <c r="D43" s="2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1"/>
    </row>
    <row r="44" spans="4:29" x14ac:dyDescent="0.5">
      <c r="D44" s="2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1"/>
    </row>
    <row r="45" spans="4:29" x14ac:dyDescent="0.5">
      <c r="D45" s="20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1"/>
    </row>
    <row r="46" spans="4:29" x14ac:dyDescent="0.5">
      <c r="D46" s="2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1"/>
    </row>
    <row r="47" spans="4:29" x14ac:dyDescent="0.5">
      <c r="D47" s="2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1"/>
    </row>
    <row r="48" spans="4:29" x14ac:dyDescent="0.5">
      <c r="D48" s="2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1"/>
    </row>
    <row r="49" spans="4:29" x14ac:dyDescent="0.5">
      <c r="D49" s="20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1"/>
    </row>
    <row r="50" spans="4:29" x14ac:dyDescent="0.5">
      <c r="D50" s="20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1"/>
    </row>
    <row r="51" spans="4:29" x14ac:dyDescent="0.5">
      <c r="D51" s="20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1"/>
    </row>
    <row r="52" spans="4:29" x14ac:dyDescent="0.5">
      <c r="D52" s="2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1"/>
    </row>
    <row r="53" spans="4:29" x14ac:dyDescent="0.5">
      <c r="D53" s="20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1"/>
    </row>
    <row r="54" spans="4:29" x14ac:dyDescent="0.5">
      <c r="D54" s="20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1"/>
    </row>
    <row r="55" spans="4:29" x14ac:dyDescent="0.5">
      <c r="D55" s="20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1"/>
    </row>
    <row r="56" spans="4:29" x14ac:dyDescent="0.5">
      <c r="D56" s="20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1"/>
    </row>
    <row r="57" spans="4:29" x14ac:dyDescent="0.5">
      <c r="D57" s="20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1"/>
    </row>
    <row r="58" spans="4:29" ht="18.600000000000001" thickBot="1" x14ac:dyDescent="0.55000000000000004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4"/>
    </row>
    <row r="59" spans="4:29" ht="18.600000000000001" thickTop="1" x14ac:dyDescent="0.5"/>
  </sheetData>
  <mergeCells count="1">
    <mergeCell ref="D2:AC5"/>
  </mergeCells>
  <printOptions horizontalCentered="1" verticalCentered="1"/>
  <pageMargins left="0.11" right="0.1" top="0.3" bottom="0.24" header="0.22" footer="0.15"/>
  <pageSetup paperSize="9"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A144E06A-A2E7-438E-8CB9-2E995F98C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C9545-56CF-4D45-AD04-47CC00ADC2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BAD89A-B1E7-4A71-B0D2-6CB0135F2A78}">
  <ds:schemaRefs>
    <ds:schemaRef ds:uri="71af3243-3dd4-4a8d-8c0d-dd76da1f02a5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Sheet2!Print_Area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2019-03-18T21:11:19Z</dcterms:created>
  <dcterms:modified xsi:type="dcterms:W3CDTF">2020-05-01T22:10:14Z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